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Arianna\DataLab\Covid-19\Espagne\"/>
    </mc:Choice>
  </mc:AlternateContent>
  <bookViews>
    <workbookView xWindow="0" yWindow="0" windowWidth="6300" windowHeight="420" tabRatio="536"/>
  </bookViews>
  <sheets>
    <sheet name="Metadata" sheetId="5" r:id="rId1"/>
    <sheet name="MSCBS_Data" sheetId="3" r:id="rId2"/>
    <sheet name="RENAVE_Data" sheetId="2" r:id="rId3"/>
    <sheet name="DailyTotal" sheetId="4" r:id="rId4"/>
  </sheets>
  <definedNames>
    <definedName name="_xlnm._FilterDatabase" localSheetId="3" hidden="1">DailyTotal!$A$5:$G$5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8" i="3" l="1"/>
  <c r="F18" i="3"/>
  <c r="H17" i="3"/>
  <c r="H16" i="3"/>
  <c r="H15" i="3"/>
  <c r="H14" i="3"/>
  <c r="H13" i="3"/>
  <c r="H12" i="3"/>
  <c r="H11" i="3"/>
  <c r="H10" i="3"/>
  <c r="H9" i="3"/>
  <c r="H18" i="3" s="1"/>
  <c r="H8" i="3"/>
  <c r="E9" i="2" l="1"/>
  <c r="E10" i="2"/>
  <c r="E11" i="2"/>
  <c r="E12" i="2"/>
  <c r="E13" i="2"/>
  <c r="E14" i="2"/>
  <c r="E15" i="2"/>
  <c r="E16" i="2"/>
  <c r="E17" i="2"/>
  <c r="E18" i="2"/>
  <c r="E8" i="2"/>
  <c r="H9" i="2"/>
  <c r="H10" i="2"/>
  <c r="H11" i="2"/>
  <c r="H12" i="2"/>
  <c r="H13" i="2"/>
  <c r="H14" i="2"/>
  <c r="H15" i="2"/>
  <c r="H16" i="2"/>
  <c r="H17" i="2"/>
  <c r="H18" i="2"/>
  <c r="H8" i="2"/>
  <c r="F19" i="2"/>
  <c r="G19" i="2"/>
  <c r="D19" i="2"/>
  <c r="E19" i="2" l="1"/>
  <c r="C19" i="2"/>
  <c r="K19" i="2"/>
  <c r="L19" i="2"/>
  <c r="M19" i="2"/>
  <c r="J19" i="2"/>
  <c r="I19" i="2"/>
  <c r="H19" i="2"/>
  <c r="D18" i="3"/>
  <c r="C18" i="3"/>
  <c r="E17" i="3"/>
  <c r="E16" i="3"/>
  <c r="E15" i="3"/>
  <c r="E14" i="3"/>
  <c r="E13" i="3"/>
  <c r="E12" i="3"/>
  <c r="E11" i="3"/>
  <c r="E10" i="3"/>
  <c r="E9" i="3"/>
  <c r="E8" i="3"/>
  <c r="E18" i="3" l="1"/>
  <c r="K9" i="3"/>
  <c r="K10" i="3"/>
  <c r="K11" i="3"/>
  <c r="K12" i="3"/>
  <c r="K13" i="3"/>
  <c r="K14" i="3"/>
  <c r="K15" i="3"/>
  <c r="K16" i="3"/>
  <c r="K17" i="3"/>
  <c r="K8" i="3"/>
  <c r="I18" i="3"/>
  <c r="J18" i="3"/>
  <c r="K18" i="3" l="1"/>
  <c r="N18" i="3"/>
  <c r="M18" i="3"/>
  <c r="L18" i="3"/>
  <c r="B18" i="3" l="1"/>
  <c r="Q13" i="3" l="1"/>
  <c r="Q14" i="3"/>
  <c r="Q15" i="3"/>
  <c r="Q16" i="3"/>
  <c r="P18" i="3"/>
  <c r="O18" i="3"/>
  <c r="Q17" i="3"/>
  <c r="Q12" i="3"/>
  <c r="Q11" i="3"/>
  <c r="Q10" i="3"/>
  <c r="Q9" i="3"/>
  <c r="Q8" i="3"/>
  <c r="Q18" i="3" l="1"/>
  <c r="T16" i="3"/>
  <c r="S18" i="3"/>
  <c r="R18" i="3"/>
  <c r="T17" i="3"/>
  <c r="T15" i="3"/>
  <c r="T13" i="3"/>
  <c r="T12" i="3"/>
  <c r="T11" i="3"/>
  <c r="T10" i="3"/>
  <c r="T9" i="3"/>
  <c r="T8" i="3"/>
  <c r="T18" i="3" l="1"/>
  <c r="Y18" i="3"/>
  <c r="X18" i="3"/>
  <c r="Z14" i="3"/>
  <c r="Z12" i="3"/>
  <c r="Z11" i="3"/>
  <c r="Z18" i="3" l="1"/>
  <c r="W10" i="3"/>
  <c r="W11" i="3"/>
  <c r="W12" i="3"/>
  <c r="W13" i="3"/>
  <c r="W14" i="3"/>
  <c r="W15" i="3"/>
  <c r="W17" i="3"/>
  <c r="W9" i="3"/>
  <c r="W8" i="3"/>
  <c r="U18" i="3"/>
  <c r="V18" i="3"/>
  <c r="W18" i="3" l="1"/>
  <c r="AC9" i="3"/>
  <c r="AC10" i="3"/>
  <c r="AC11" i="3"/>
  <c r="AC12" i="3"/>
  <c r="AC13" i="3"/>
  <c r="AC14" i="3"/>
  <c r="AC15" i="3"/>
  <c r="AC16" i="3"/>
  <c r="AC17" i="3"/>
  <c r="AC8" i="3"/>
  <c r="AA18" i="3"/>
  <c r="AB18" i="3"/>
  <c r="AC18" i="3" l="1"/>
  <c r="AF18" i="3" l="1"/>
  <c r="AI18" i="3"/>
  <c r="AL18" i="3"/>
  <c r="AO18" i="3"/>
  <c r="AR18" i="3"/>
  <c r="B19" i="2" l="1"/>
  <c r="AP18" i="3" l="1"/>
  <c r="AQ18" i="3"/>
  <c r="AM18" i="3"/>
  <c r="AN18" i="3"/>
  <c r="AJ18" i="3"/>
  <c r="AK18" i="3"/>
  <c r="AG18" i="3"/>
  <c r="AH18" i="3"/>
  <c r="AD18" i="3"/>
  <c r="AE18" i="3"/>
</calcChain>
</file>

<file path=xl/comments1.xml><?xml version="1.0" encoding="utf-8"?>
<comments xmlns="http://schemas.openxmlformats.org/spreadsheetml/2006/main">
  <authors>
    <author>Jenny</author>
  </authors>
  <commentList>
    <comment ref="Z7" authorId="0" shapeId="0">
      <text>
        <r>
          <rPr>
            <b/>
            <sz val="9"/>
            <color indexed="81"/>
            <rFont val="Tahoma"/>
            <family val="2"/>
          </rPr>
          <t>Jenny:</t>
        </r>
        <r>
          <rPr>
            <sz val="9"/>
            <color indexed="81"/>
            <rFont val="Tahoma"/>
            <family val="2"/>
          </rPr>
          <t xml:space="preserve">
The total is not the sum of the sexes in the report
</t>
        </r>
      </text>
    </comment>
    <comment ref="T14" authorId="0" shapeId="0">
      <text>
        <r>
          <rPr>
            <sz val="9"/>
            <color indexed="81"/>
            <rFont val="Tahoma"/>
            <family val="2"/>
          </rPr>
          <t xml:space="preserve">
Less than the sum males and females by 3 cases</t>
        </r>
      </text>
    </comment>
    <comment ref="W16" authorId="0" shapeId="0">
      <text>
        <r>
          <rPr>
            <sz val="9"/>
            <color indexed="81"/>
            <rFont val="Tahoma"/>
            <family val="2"/>
          </rPr>
          <t xml:space="preserve">
one case in this age group without  reported sex </t>
        </r>
      </text>
    </comment>
    <comment ref="AP16" authorId="0" shapeId="0">
      <text>
        <r>
          <rPr>
            <sz val="9"/>
            <color indexed="81"/>
            <rFont val="Tahoma"/>
            <family val="2"/>
          </rPr>
          <t>data up to 80+</t>
        </r>
      </text>
    </comment>
    <comment ref="AQ16" authorId="0" shapeId="0">
      <text>
        <r>
          <rPr>
            <sz val="9"/>
            <color indexed="81"/>
            <rFont val="Tahoma"/>
            <family val="2"/>
          </rPr>
          <t xml:space="preserve">
Data up to 80+</t>
        </r>
      </text>
    </comment>
    <comment ref="AR16" authorId="0" shapeId="0">
      <text>
        <r>
          <rPr>
            <sz val="9"/>
            <color indexed="81"/>
            <rFont val="Tahoma"/>
            <family val="2"/>
          </rPr>
          <t>Data up to 80+</t>
        </r>
      </text>
    </comment>
    <comment ref="K18" authorId="0" shapeId="0">
      <text>
        <r>
          <rPr>
            <sz val="9"/>
            <color indexed="81"/>
            <rFont val="Tahoma"/>
            <charset val="1"/>
          </rPr>
          <t>Total is not the sum of females and males in the report. The total in the report is 4543</t>
        </r>
      </text>
    </comment>
    <comment ref="N18" authorId="0" shapeId="0">
      <text>
        <r>
          <rPr>
            <sz val="9"/>
            <color indexed="81"/>
            <rFont val="Tahoma"/>
            <charset val="1"/>
          </rPr>
          <t xml:space="preserve">Total is not the sum of females and males in the report. </t>
        </r>
      </text>
    </comment>
    <comment ref="T18" authorId="0" shapeId="0">
      <text>
        <r>
          <rPr>
            <sz val="9"/>
            <color indexed="81"/>
            <rFont val="Tahoma"/>
            <family val="2"/>
          </rPr>
          <t xml:space="preserve">
3 cases missing in order to correspond to females+males </t>
        </r>
      </text>
    </comment>
  </commentList>
</comments>
</file>

<file path=xl/comments2.xml><?xml version="1.0" encoding="utf-8"?>
<comments xmlns="http://schemas.openxmlformats.org/spreadsheetml/2006/main">
  <authors>
    <author>Jenny</author>
  </authors>
  <commentList>
    <comment ref="F19" authorId="0" shapeId="0">
      <text>
        <r>
          <rPr>
            <b/>
            <sz val="9"/>
            <color indexed="81"/>
            <rFont val="Tahoma"/>
            <charset val="1"/>
          </rPr>
          <t>At the PDF version of the report, total males is 1971</t>
        </r>
      </text>
    </comment>
    <comment ref="H19" authorId="0" shapeId="0">
      <text>
        <r>
          <rPr>
            <sz val="9"/>
            <color indexed="81"/>
            <rFont val="Tahoma"/>
            <charset val="1"/>
          </rPr>
          <t>It is not the same total that we could find in the report which total cases is 3077</t>
        </r>
      </text>
    </comment>
  </commentList>
</comments>
</file>

<file path=xl/sharedStrings.xml><?xml version="1.0" encoding="utf-8"?>
<sst xmlns="http://schemas.openxmlformats.org/spreadsheetml/2006/main" count="390" uniqueCount="140">
  <si>
    <t>Age group</t>
  </si>
  <si>
    <t>Females</t>
  </si>
  <si>
    <t>Males</t>
  </si>
  <si>
    <t>Total</t>
  </si>
  <si>
    <t>90+</t>
  </si>
  <si>
    <t>09.03</t>
  </si>
  <si>
    <t>10-19</t>
  </si>
  <si>
    <t>20-29</t>
  </si>
  <si>
    <t>30-39</t>
  </si>
  <si>
    <t>40-49</t>
  </si>
  <si>
    <t>50-59</t>
  </si>
  <si>
    <t>60-69</t>
  </si>
  <si>
    <t>70-79</t>
  </si>
  <si>
    <t>80-89</t>
  </si>
  <si>
    <t>0</t>
  </si>
  <si>
    <t>total</t>
  </si>
  <si>
    <t>Time</t>
  </si>
  <si>
    <t>CumDeath</t>
  </si>
  <si>
    <t>06.03</t>
  </si>
  <si>
    <t>07.03</t>
  </si>
  <si>
    <t>08.03</t>
  </si>
  <si>
    <t>10.03</t>
  </si>
  <si>
    <t>11.03</t>
  </si>
  <si>
    <t>12.03</t>
  </si>
  <si>
    <t>13.03</t>
  </si>
  <si>
    <t>14.03</t>
  </si>
  <si>
    <t>15.03</t>
  </si>
  <si>
    <t>16.03</t>
  </si>
  <si>
    <t>17.03</t>
  </si>
  <si>
    <t>18.03</t>
  </si>
  <si>
    <t>19.03</t>
  </si>
  <si>
    <t>23.03</t>
  </si>
  <si>
    <t>24.03</t>
  </si>
  <si>
    <t>25.03</t>
  </si>
  <si>
    <t>26.03</t>
  </si>
  <si>
    <t>Source</t>
  </si>
  <si>
    <t>27.03</t>
  </si>
  <si>
    <t>Date Reference</t>
  </si>
  <si>
    <t>Date Report</t>
  </si>
  <si>
    <t>21:00</t>
  </si>
  <si>
    <t>https://www.mscbs.gob.es/profesionales/saludPublica/ccayes/alertasActual/nCov-China/documentos/Actualizacion_57_COVID-19.pdf</t>
  </si>
  <si>
    <t>20.03</t>
  </si>
  <si>
    <t>22.03</t>
  </si>
  <si>
    <t>21.03</t>
  </si>
  <si>
    <t>https://covid19.isciii.es/</t>
  </si>
  <si>
    <t>5-14</t>
  </si>
  <si>
    <t>&lt;2</t>
  </si>
  <si>
    <t>15-29</t>
  </si>
  <si>
    <t>80+</t>
  </si>
  <si>
    <t>https://www.isciii.es/QueHacemos/Servicios/VigilanciaSaludPublicaRENAVE/EnfermedadesTransmisibles/Documents/INFORMES/Informes%20COVID-19/Informe%20COVID-19.%20N%C2%BA%2013_23marzo2020_ISCIII.pdf</t>
  </si>
  <si>
    <t>https://www.isciii.es/QueHacemos/Servicios/VigilanciaSaludPublicaRENAVE/EnfermedadesTransmisibles/Documents/INFORMES/Informes%20COVID-19/Informe%20n%C2%BA%2014.%20Situaci%C3%B3n%20de%20COVID-19%20en%20Espa%C3%B1a%20a%2024%20marzo%20de%202020.pdf</t>
  </si>
  <si>
    <t>https://www.isciii.es/QueHacemos/Servicios/VigilanciaSaludPublicaRENAVE/EnfermedadesTransmisibles/Documents/INFORMES/Informes%20COVID-19/Informe%20n%C2%BA%2015.%20Situaci%C3%B3n%20de%20COVID-19%20en%20Espa%C3%B1a%20a%2025%20marzo%20de%202020.pdf</t>
  </si>
  <si>
    <t>2-4</t>
  </si>
  <si>
    <t>https://www.isciii.es/QueHacemos/Servicios/VigilanciaSaludPublicaRENAVE/EnfermedadesTransmisibles/Documents/INFORMES/Informes%20COVID-19/Informe%20n%C2%BA%2016.%20Situaci%C3%B3n%20de%20COVID-19%20en%20Espa%C3%B1a%20a%2026%20marzo%20de%202020.pdf</t>
  </si>
  <si>
    <t>https://www.mscbs.gob.es/profesionales/saludPublica/ccayes/alertasActual/nCov-China/documentos/Actualizacion_53_COVID-19.pdf</t>
  </si>
  <si>
    <t>https://www.mscbs.gob.es/profesionales/saludPublica/ccayes/alertasActual/nCov-China/documentos/Actualizacion_54_COVID-19.pdf</t>
  </si>
  <si>
    <t>https://www.mscbs.gob.es/profesionales/saludPublica/ccayes/alertasActual/nCov-China/documentos/Actualizacion_56_COVID-19.pdf</t>
  </si>
  <si>
    <t>https://www.mscbs.gob.es/profesionales/saludPublica/ccayes/alertasActual/nCov-China/documentos/Actualizacion_55_COVID-19.pdf</t>
  </si>
  <si>
    <t>https://www.mscbs.gob.es/profesionales/saludPublica/ccayes/alertasActual/nCov-China/documentos/Actualizacion_38_COVID-19.pdf</t>
  </si>
  <si>
    <t>https://www.mscbs.gob.es/profesionales/saludPublica/ccayes/alertasActual/nCov-China/documentos/Actualizacion_39_COVID-19.pdf</t>
  </si>
  <si>
    <t>04.03</t>
  </si>
  <si>
    <t>https://www.mscbs.gob.es/profesionales/saludPublica/ccayes/alertasActual/nCov-China/documentos/Actualizacion_37_COVID-19.pdf</t>
  </si>
  <si>
    <t>05.03</t>
  </si>
  <si>
    <t>03.03</t>
  </si>
  <si>
    <t>21:01</t>
  </si>
  <si>
    <t>https://www.mscbs.gob.es/profesionales/saludPublica/ccayes/alertasActual/nCov-China/documentos/Actualizacion_36_COVID-19.pdf</t>
  </si>
  <si>
    <t xml:space="preserve">Data Source: </t>
  </si>
  <si>
    <t>Population*</t>
  </si>
  <si>
    <t>Day</t>
  </si>
  <si>
    <t>File:</t>
  </si>
  <si>
    <t>Data Source:</t>
  </si>
  <si>
    <t>Actualizacion_53_COVID-19.pdf</t>
  </si>
  <si>
    <t>Webp</t>
  </si>
  <si>
    <t>Actualizacion_54_COVID-19.pdf</t>
  </si>
  <si>
    <t>Actualizacion_55_COVID-19.pdf</t>
  </si>
  <si>
    <t>Actualizacion_56_COVID-19.pdf</t>
  </si>
  <si>
    <t>Actualizacion_57_COVID-19.pdf</t>
  </si>
  <si>
    <t>Both sexes</t>
  </si>
  <si>
    <t xml:space="preserve">*Population: </t>
  </si>
  <si>
    <t>Sheet "MSCBS_Data".</t>
  </si>
  <si>
    <t>https://www.isciii.es/QueHacemos/Servicios/VigilanciaSaludPublicaRENAVE/EnfermedadesTransmisibles/Paginas/InformesCOVID-19.aspx</t>
  </si>
  <si>
    <t>Informe COVID-19 nº 13. 23 de marzo de 2020</t>
  </si>
  <si>
    <t>Informe COVID-19 nº 14. 24 de marzo de 2020</t>
  </si>
  <si>
    <t>Informe COVID-19 nº 15. 25 de marzo de 2020</t>
  </si>
  <si>
    <t>Informe COVID-19 nº 16. 26 de marzo de 2020</t>
  </si>
  <si>
    <t>Sheet "Daily Total"</t>
  </si>
  <si>
    <t>28.03</t>
  </si>
  <si>
    <t>https://www.mscbs.gob.es/profesionales/saludPublica/ccayes/alertasActual/nCov-China/documentos/Actualizacion_58_COVID-19.pdf</t>
  </si>
  <si>
    <t>Actualizacion_58_COVID-19.pdf</t>
  </si>
  <si>
    <t>Actualizacion_59_COVID-19.pdf</t>
  </si>
  <si>
    <t>https://www.mscbs.gob.es/profesionales/saludPublica/ccayes/alertasActual/nCov-China/documentos/Actualizacion_59_COVID-19.pdf</t>
  </si>
  <si>
    <t>29.03</t>
  </si>
  <si>
    <t>30.03</t>
  </si>
  <si>
    <t>Actualizacion_60_COVID-19.pdf</t>
  </si>
  <si>
    <t>https://www.mscbs.gob.es/profesionales/saludPublica/ccayes/alertasActual/nCov-China/documentos/Actualizacion_60_COVID-19.pdf</t>
  </si>
  <si>
    <t>Sheet "RENAVE_Data"</t>
  </si>
  <si>
    <t>Ministry of Health, Consumption and Social Welfare (MSCBS); Upgrade. Coronavirus disease (COVID-19), available here: https://www.mscbs.gob.es/</t>
  </si>
  <si>
    <t xml:space="preserve">Health Institute Carlos III (Istitut de Saludad Carlos III - ISCiii) :  </t>
  </si>
  <si>
    <t xml:space="preserve">Spanish Staistical Office (INE) Webpage, </t>
  </si>
  <si>
    <t xml:space="preserve">https://www.ine.es/jaxiT3/Datos.htm?t=31304#!tabs-tabla </t>
  </si>
  <si>
    <t>31.03</t>
  </si>
  <si>
    <t>Actualizacion_61_COVID-19.pdf</t>
  </si>
  <si>
    <t>https://www.mscbs.gob.es/profesionales/saludPublica/ccayes/alertasActual/nCov-China/documentos/Actualizacion_61_COVID-19.pdf</t>
  </si>
  <si>
    <t>https://www.isciii.es/QueHacemos/Servicios/VigilanciaSaludPublicaRENAVE/EnfermedadesTransmisibles/Documents/INFORMES/Informes%20COVID-19/Informe%20n%C2%BA%2018.%20Situaci%C3%B3n%20de%20COVID-19%20en%20Espa%C3%B1a%20a%2030%20marzo%20de%202020.pdf</t>
  </si>
  <si>
    <t>Daily number of cumulative deaths due to COVID-19 in Spain</t>
  </si>
  <si>
    <t>This sheet provides cumulative deaths by COVID-19 since 3rd of March in Spain published by the MSCBS</t>
  </si>
  <si>
    <t>Warning: the data provided below is imperfect and incomplete. Please consider them with caution.</t>
  </si>
  <si>
    <t>01.04</t>
  </si>
  <si>
    <t>Actualizacion_62_COVID-19.pdf</t>
  </si>
  <si>
    <t>https://www.mscbs.gob.es/profesionales/saludPublica/ccayes/alertasActual/nCov-China/documentos/Actualizacion_62_COVID-19.pdf</t>
  </si>
  <si>
    <t>0-9</t>
  </si>
  <si>
    <t>Warning: the data provided below are imperfect and incomplete. Please consider them with caution.</t>
  </si>
  <si>
    <r>
      <t xml:space="preserve">Coverage: </t>
    </r>
    <r>
      <rPr>
        <sz val="12"/>
        <rFont val="Calibri"/>
        <family val="2"/>
        <scheme val="minor"/>
      </rPr>
      <t>Deaths occurred in hospitals by 10-year age groups and sex.</t>
    </r>
  </si>
  <si>
    <r>
      <t xml:space="preserve">Coverage: </t>
    </r>
    <r>
      <rPr>
        <sz val="12"/>
        <rFont val="Calibri"/>
        <family val="2"/>
        <scheme val="minor"/>
      </rPr>
      <t>Deaths occurred in hospitals or elsewhere.</t>
    </r>
  </si>
  <si>
    <r>
      <t xml:space="preserve">Coverage: </t>
    </r>
    <r>
      <rPr>
        <sz val="16"/>
        <rFont val="Calibri"/>
        <family val="2"/>
        <scheme val="minor"/>
      </rPr>
      <t>Deaths occurred in hospitals by 10-year age groups and sex</t>
    </r>
  </si>
  <si>
    <r>
      <t xml:space="preserve">Coverage: </t>
    </r>
    <r>
      <rPr>
        <sz val="16"/>
        <rFont val="Calibri"/>
        <family val="2"/>
        <scheme val="minor"/>
      </rPr>
      <t>Deaths occurred in hospitals or elsewhere.</t>
    </r>
  </si>
  <si>
    <t>Actualizacion_63_COVID-19.pdf</t>
  </si>
  <si>
    <t>https://www.mscbs.gob.es/profesionales/saludPublica/ccayes/alertasActual/nCov-China/documentos/Actualizacion_63_COVID-19.pdf</t>
  </si>
  <si>
    <t>02.04</t>
  </si>
  <si>
    <t>https://www.isciii.es/QueHacemos/Servicios/VigilanciaSaludPublicaRENAVE/EnfermedadesTransmisibles/Documents/INFORMES/Informes%20COVID-19/Informe%20n%C2%BA%2019.%20Situaci%C3%B3n%20de%20COVID-19%20en%20Espa%C3%B1a%20a%201%20de%20abril%20de%202020.pdf</t>
  </si>
  <si>
    <t>03.04</t>
  </si>
  <si>
    <t>Actualizacion_64_COVID-19.pdf</t>
  </si>
  <si>
    <t>https://www.mscbs.gob.es/profesionales/saludPublica/ccayes/alertasActual/nCov-China/documentos/Actualizacion_64_COVID-19.pdf</t>
  </si>
  <si>
    <t>04.04</t>
  </si>
  <si>
    <t>Unknown</t>
  </si>
  <si>
    <t>Informe COVID-19 nº 20. 03 de Abril de 2020</t>
  </si>
  <si>
    <t>Informe COVID-19 nº 19. 01 de Abril de 2020</t>
  </si>
  <si>
    <t>Informe COVID-19 nº 18. 30 de marzo de 2020</t>
  </si>
  <si>
    <t>https://www.isciii.es/QueHacemos/Servicios/VigilanciaSaludPublicaRENAVE/EnfermedadesTransmisibles/Documents/INFORMES/Informes%20COVID-19/Informe%20n%C2%BA%2020.%20Situaci%C3%B3n%20de%20COVID-19%20en%20Espa%C3%B1a%20a%203%20de%20abril%20de%202020.pdf</t>
  </si>
  <si>
    <t>05.04</t>
  </si>
  <si>
    <t>06.04</t>
  </si>
  <si>
    <t>Actualizacion_67_COVID-19.pdf</t>
  </si>
  <si>
    <t>https://www.mscbs.gob.es/profesionales/saludPublica/ccayes/alertasActual/nCov-China/documentos/Actualizacion_67_COVID-19.pdf</t>
  </si>
  <si>
    <t>20:00</t>
  </si>
  <si>
    <t xml:space="preserve">https://www.isciii.es/QueHacemos/Servicios/VigilanciaSaludPublicaRENAVE/EnfermedadesTransmisibles/Paginas/InformesCOVID-19.aspx </t>
  </si>
  <si>
    <r>
      <t xml:space="preserve">Coverage: </t>
    </r>
    <r>
      <rPr>
        <sz val="16"/>
        <rFont val="Calibri"/>
        <family val="2"/>
        <scheme val="minor"/>
      </rPr>
      <t>Deaths occurred in hospitals or elsewhere, that are reported to ISCiii according to the National Network of Public Health Surveillance (RENAVE) protocol by age groups; the deaths are reported in the Surveillance System in Spain (SiViEs).</t>
    </r>
  </si>
  <si>
    <r>
      <t xml:space="preserve">Coverage: </t>
    </r>
    <r>
      <rPr>
        <sz val="12"/>
        <rFont val="Calibri"/>
        <family val="2"/>
        <scheme val="minor"/>
      </rPr>
      <t>Deaths occurred in hospitals or elsewhere, that are reported to ISCiii according to the National Network of Public Health Surveillance (RENAVE) protocol by age groups; the deaths are reported in the Surveillance System in Spain (SiViEs).</t>
    </r>
  </si>
  <si>
    <t>07.04</t>
  </si>
  <si>
    <t>Actualizacion_68_COVID-19.pdf</t>
  </si>
  <si>
    <t>https://www.mscbs.gob.es/profesionales/saludPublica/ccayes/alertasActual/nCov-China/documentos/Actualizacion_68_COVID-19.pdf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</si>
</sst>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"/>
  </numFmts>
  <fonts count="21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sz val="9"/>
      <color indexed="81"/>
      <name val="Tahoma"/>
      <family val="2"/>
    </font>
    <font>
      <b/>
      <sz val="14"/>
      <color rgb="FF0070C0"/>
      <name val="Arial"/>
      <family val="2"/>
      <charset val="1"/>
    </font>
    <font>
      <b/>
      <sz val="10"/>
      <name val="Arial"/>
      <family val="2"/>
      <charset val="1"/>
    </font>
    <font>
      <u/>
      <sz val="12"/>
      <color rgb="FF0070C0"/>
      <name val="Calibri"/>
      <family val="2"/>
      <scheme val="minor"/>
    </font>
    <font>
      <sz val="12"/>
      <color rgb="FF0070C0"/>
      <name val="Calibri"/>
      <family val="2"/>
      <scheme val="minor"/>
    </font>
    <font>
      <i/>
      <sz val="12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12"/>
      <color theme="4"/>
      <name val="Calibri"/>
      <family val="2"/>
      <scheme val="minor"/>
    </font>
    <font>
      <sz val="12"/>
      <name val="Calibri"/>
      <family val="2"/>
      <scheme val="minor"/>
    </font>
    <font>
      <b/>
      <sz val="16"/>
      <color theme="1"/>
      <name val="Arial"/>
      <family val="2"/>
      <charset val="1"/>
    </font>
    <font>
      <sz val="16"/>
      <color theme="4"/>
      <name val="Calibri"/>
      <family val="2"/>
      <scheme val="minor"/>
    </font>
    <font>
      <sz val="16"/>
      <name val="Calibri"/>
      <family val="2"/>
      <scheme val="minor"/>
    </font>
    <font>
      <sz val="16"/>
      <color theme="1"/>
      <name val="Calibri"/>
      <family val="2"/>
      <scheme val="minor"/>
    </font>
    <font>
      <sz val="16"/>
      <color rgb="FF0070C0"/>
      <name val="Calibri"/>
      <family val="2"/>
      <scheme val="minor"/>
    </font>
    <font>
      <b/>
      <sz val="12"/>
      <name val="Arial"/>
      <family val="2"/>
      <charset val="1"/>
    </font>
    <font>
      <sz val="12"/>
      <color rgb="FFFF0000"/>
      <name val="Calibri"/>
      <family val="2"/>
      <scheme val="minor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rgb="FFFFFFCC"/>
      </patternFill>
    </fill>
    <fill>
      <patternFill patternType="solid">
        <fgColor theme="0"/>
        <bgColor indexed="64"/>
      </patternFill>
    </fill>
  </fills>
  <borders count="34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auto="1"/>
      </right>
      <top/>
      <bottom style="thin">
        <color auto="1"/>
      </bottom>
      <diagonal/>
    </border>
    <border>
      <left/>
      <right style="hair">
        <color auto="1"/>
      </right>
      <top/>
      <bottom/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/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/>
      <top/>
      <bottom/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/>
      <bottom/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107">
    <xf numFmtId="0" fontId="0" fillId="0" borderId="0" xfId="0"/>
    <xf numFmtId="0" fontId="0" fillId="2" borderId="0" xfId="0" applyFill="1"/>
    <xf numFmtId="0" fontId="0" fillId="3" borderId="0" xfId="0" applyFill="1"/>
    <xf numFmtId="0" fontId="0" fillId="3" borderId="0" xfId="0" applyFont="1" applyFill="1" applyAlignment="1">
      <alignment horizontal="center"/>
    </xf>
    <xf numFmtId="0" fontId="1" fillId="3" borderId="0" xfId="0" applyFont="1" applyFill="1"/>
    <xf numFmtId="49" fontId="1" fillId="3" borderId="0" xfId="0" applyNumberFormat="1" applyFont="1" applyFill="1" applyAlignment="1">
      <alignment horizontal="center" vertical="top"/>
    </xf>
    <xf numFmtId="0" fontId="0" fillId="3" borderId="0" xfId="0" applyFont="1" applyFill="1" applyAlignment="1">
      <alignment horizontal="center" vertical="center"/>
    </xf>
    <xf numFmtId="0" fontId="0" fillId="3" borderId="0" xfId="0" applyFont="1" applyFill="1"/>
    <xf numFmtId="0" fontId="0" fillId="3" borderId="3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center"/>
    </xf>
    <xf numFmtId="49" fontId="0" fillId="3" borderId="0" xfId="0" applyNumberFormat="1" applyFont="1" applyFill="1"/>
    <xf numFmtId="0" fontId="6" fillId="3" borderId="0" xfId="1" applyFont="1" applyFill="1" applyAlignment="1">
      <alignment horizontal="left" vertical="top" wrapText="1"/>
    </xf>
    <xf numFmtId="0" fontId="0" fillId="3" borderId="0" xfId="0" applyFont="1" applyFill="1" applyAlignment="1"/>
    <xf numFmtId="0" fontId="6" fillId="3" borderId="0" xfId="1" applyFont="1" applyFill="1" applyAlignment="1">
      <alignment horizontal="left" vertical="top"/>
    </xf>
    <xf numFmtId="0" fontId="0" fillId="3" borderId="0" xfId="0" applyFont="1" applyFill="1" applyAlignment="1">
      <alignment horizontal="left"/>
    </xf>
    <xf numFmtId="0" fontId="7" fillId="3" borderId="0" xfId="0" applyFont="1" applyFill="1" applyAlignment="1">
      <alignment horizontal="left" vertical="top" wrapText="1"/>
    </xf>
    <xf numFmtId="14" fontId="0" fillId="3" borderId="8" xfId="0" applyNumberFormat="1" applyFont="1" applyFill="1" applyBorder="1" applyAlignment="1">
      <alignment horizontal="center" vertical="center"/>
    </xf>
    <xf numFmtId="0" fontId="0" fillId="3" borderId="9" xfId="0" applyFont="1" applyFill="1" applyBorder="1" applyAlignment="1">
      <alignment horizontal="center" vertical="center"/>
    </xf>
    <xf numFmtId="49" fontId="0" fillId="3" borderId="9" xfId="0" applyNumberFormat="1" applyFont="1" applyFill="1" applyBorder="1" applyAlignment="1">
      <alignment horizontal="center" vertical="center"/>
    </xf>
    <xf numFmtId="0" fontId="0" fillId="3" borderId="0" xfId="0" applyFill="1" applyAlignment="1"/>
    <xf numFmtId="0" fontId="0" fillId="3" borderId="0" xfId="0" applyFont="1" applyFill="1" applyAlignment="1">
      <alignment vertical="center"/>
    </xf>
    <xf numFmtId="0" fontId="0" fillId="3" borderId="0" xfId="0" applyFill="1" applyAlignment="1">
      <alignment horizontal="left"/>
    </xf>
    <xf numFmtId="0" fontId="0" fillId="3" borderId="4" xfId="0" applyFont="1" applyFill="1" applyBorder="1" applyAlignment="1">
      <alignment horizontal="center"/>
    </xf>
    <xf numFmtId="0" fontId="0" fillId="3" borderId="7" xfId="0" applyFill="1" applyBorder="1" applyAlignment="1"/>
    <xf numFmtId="0" fontId="0" fillId="3" borderId="8" xfId="0" applyFill="1" applyBorder="1"/>
    <xf numFmtId="0" fontId="1" fillId="3" borderId="9" xfId="0" applyFont="1" applyFill="1" applyBorder="1" applyAlignment="1">
      <alignment horizontal="center"/>
    </xf>
    <xf numFmtId="0" fontId="8" fillId="3" borderId="5" xfId="0" applyFont="1" applyFill="1" applyBorder="1" applyAlignment="1">
      <alignment horizontal="center"/>
    </xf>
    <xf numFmtId="0" fontId="8" fillId="3" borderId="6" xfId="0" applyFont="1" applyFill="1" applyBorder="1" applyAlignment="1">
      <alignment horizontal="center"/>
    </xf>
    <xf numFmtId="49" fontId="1" fillId="3" borderId="9" xfId="0" applyNumberFormat="1" applyFont="1" applyFill="1" applyBorder="1" applyAlignment="1">
      <alignment horizontal="center"/>
    </xf>
    <xf numFmtId="0" fontId="8" fillId="3" borderId="17" xfId="0" applyFont="1" applyFill="1" applyBorder="1" applyAlignment="1">
      <alignment horizontal="center"/>
    </xf>
    <xf numFmtId="0" fontId="0" fillId="3" borderId="18" xfId="0" applyFont="1" applyFill="1" applyBorder="1" applyAlignment="1">
      <alignment horizontal="center"/>
    </xf>
    <xf numFmtId="49" fontId="0" fillId="3" borderId="18" xfId="0" applyNumberFormat="1" applyFont="1" applyFill="1" applyBorder="1" applyAlignment="1">
      <alignment horizontal="center"/>
    </xf>
    <xf numFmtId="0" fontId="1" fillId="3" borderId="19" xfId="0" applyFont="1" applyFill="1" applyBorder="1" applyAlignment="1">
      <alignment horizontal="center"/>
    </xf>
    <xf numFmtId="0" fontId="1" fillId="3" borderId="20" xfId="0" applyFont="1" applyFill="1" applyBorder="1" applyAlignment="1">
      <alignment horizontal="center"/>
    </xf>
    <xf numFmtId="0" fontId="1" fillId="3" borderId="12" xfId="0" applyFont="1" applyFill="1" applyBorder="1" applyAlignment="1">
      <alignment horizontal="center"/>
    </xf>
    <xf numFmtId="0" fontId="1" fillId="3" borderId="0" xfId="0" applyFont="1" applyFill="1" applyBorder="1" applyAlignment="1">
      <alignment horizontal="center" vertical="center"/>
    </xf>
    <xf numFmtId="0" fontId="0" fillId="3" borderId="0" xfId="0" applyFont="1" applyFill="1" applyBorder="1" applyAlignment="1">
      <alignment horizontal="center" vertical="center"/>
    </xf>
    <xf numFmtId="49" fontId="0" fillId="3" borderId="0" xfId="0" applyNumberFormat="1" applyFont="1" applyFill="1" applyBorder="1" applyAlignment="1">
      <alignment horizontal="center" vertical="center"/>
    </xf>
    <xf numFmtId="0" fontId="1" fillId="3" borderId="9" xfId="0" applyFont="1" applyFill="1" applyBorder="1" applyAlignment="1">
      <alignment horizontal="center" vertical="center"/>
    </xf>
    <xf numFmtId="0" fontId="1" fillId="3" borderId="19" xfId="0" applyFont="1" applyFill="1" applyBorder="1" applyAlignment="1">
      <alignment horizontal="center" vertical="center"/>
    </xf>
    <xf numFmtId="0" fontId="2" fillId="3" borderId="0" xfId="1" applyFill="1" applyAlignment="1">
      <alignment horizontal="left" vertical="top"/>
    </xf>
    <xf numFmtId="49" fontId="0" fillId="3" borderId="0" xfId="0" applyNumberFormat="1" applyFont="1" applyFill="1" applyAlignment="1"/>
    <xf numFmtId="0" fontId="0" fillId="3" borderId="7" xfId="0" applyFont="1" applyFill="1" applyBorder="1" applyAlignment="1">
      <alignment horizontal="left"/>
    </xf>
    <xf numFmtId="0" fontId="0" fillId="3" borderId="1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0" fillId="3" borderId="21" xfId="0" applyFont="1" applyFill="1" applyBorder="1" applyAlignment="1">
      <alignment horizontal="center"/>
    </xf>
    <xf numFmtId="0" fontId="1" fillId="3" borderId="22" xfId="0" applyFont="1" applyFill="1" applyBorder="1" applyAlignment="1">
      <alignment horizontal="center" vertical="center"/>
    </xf>
    <xf numFmtId="0" fontId="1" fillId="3" borderId="23" xfId="0" applyFont="1" applyFill="1" applyBorder="1" applyAlignment="1">
      <alignment horizontal="center"/>
    </xf>
    <xf numFmtId="0" fontId="8" fillId="3" borderId="4" xfId="0" applyFont="1" applyFill="1" applyBorder="1"/>
    <xf numFmtId="0" fontId="8" fillId="3" borderId="5" xfId="0" applyFont="1" applyFill="1" applyBorder="1"/>
    <xf numFmtId="0" fontId="8" fillId="3" borderId="6" xfId="0" applyFont="1" applyFill="1" applyBorder="1"/>
    <xf numFmtId="0" fontId="1" fillId="3" borderId="16" xfId="0" applyFont="1" applyFill="1" applyBorder="1" applyAlignment="1">
      <alignment horizontal="center" vertical="center"/>
    </xf>
    <xf numFmtId="49" fontId="1" fillId="3" borderId="2" xfId="0" applyNumberFormat="1" applyFont="1" applyFill="1" applyBorder="1" applyAlignment="1">
      <alignment horizontal="center" vertical="center"/>
    </xf>
    <xf numFmtId="49" fontId="1" fillId="3" borderId="13" xfId="0" applyNumberFormat="1" applyFont="1" applyFill="1" applyBorder="1" applyAlignment="1">
      <alignment horizontal="center"/>
    </xf>
    <xf numFmtId="49" fontId="1" fillId="3" borderId="14" xfId="0" applyNumberFormat="1" applyFont="1" applyFill="1" applyBorder="1" applyAlignment="1">
      <alignment horizontal="center"/>
    </xf>
    <xf numFmtId="0" fontId="1" fillId="3" borderId="15" xfId="0" applyFont="1" applyFill="1" applyBorder="1" applyAlignment="1">
      <alignment horizontal="center"/>
    </xf>
    <xf numFmtId="49" fontId="0" fillId="3" borderId="0" xfId="0" applyNumberFormat="1" applyFont="1" applyFill="1" applyAlignment="1">
      <alignment horizontal="center" vertical="top"/>
    </xf>
    <xf numFmtId="20" fontId="0" fillId="3" borderId="0" xfId="0" applyNumberFormat="1" applyFont="1" applyFill="1" applyAlignment="1">
      <alignment horizontal="center" vertical="center"/>
    </xf>
    <xf numFmtId="0" fontId="2" fillId="3" borderId="0" xfId="1" applyFont="1" applyFill="1"/>
    <xf numFmtId="0" fontId="2" fillId="3" borderId="0" xfId="1" applyFont="1" applyFill="1" applyBorder="1" applyAlignment="1">
      <alignment horizontal="left" vertical="top"/>
    </xf>
    <xf numFmtId="164" fontId="0" fillId="3" borderId="0" xfId="0" applyNumberFormat="1" applyFont="1" applyFill="1" applyBorder="1" applyAlignment="1">
      <alignment horizontal="center" vertical="center"/>
    </xf>
    <xf numFmtId="0" fontId="2" fillId="3" borderId="0" xfId="1" applyFill="1" applyBorder="1" applyAlignment="1">
      <alignment horizontal="left" vertical="top"/>
    </xf>
    <xf numFmtId="164" fontId="0" fillId="3" borderId="0" xfId="0" applyNumberFormat="1" applyFont="1" applyFill="1" applyAlignment="1">
      <alignment horizontal="center" vertical="center"/>
    </xf>
    <xf numFmtId="0" fontId="7" fillId="3" borderId="0" xfId="0" applyFont="1" applyFill="1" applyAlignment="1">
      <alignment horizontal="left" vertical="top"/>
    </xf>
    <xf numFmtId="164" fontId="0" fillId="0" borderId="0" xfId="0" applyNumberFormat="1" applyAlignment="1">
      <alignment horizontal="center" vertical="center"/>
    </xf>
    <xf numFmtId="0" fontId="10" fillId="3" borderId="0" xfId="0" applyFont="1" applyFill="1"/>
    <xf numFmtId="0" fontId="10" fillId="3" borderId="0" xfId="0" applyFont="1" applyFill="1" applyAlignment="1">
      <alignment horizontal="left"/>
    </xf>
    <xf numFmtId="0" fontId="2" fillId="3" borderId="0" xfId="1" applyFill="1"/>
    <xf numFmtId="0" fontId="1" fillId="3" borderId="25" xfId="0" applyFont="1" applyFill="1" applyBorder="1" applyAlignment="1">
      <alignment horizontal="center"/>
    </xf>
    <xf numFmtId="49" fontId="1" fillId="3" borderId="25" xfId="0" applyNumberFormat="1" applyFont="1" applyFill="1" applyBorder="1" applyAlignment="1">
      <alignment horizontal="center"/>
    </xf>
    <xf numFmtId="0" fontId="8" fillId="3" borderId="8" xfId="0" applyFont="1" applyFill="1" applyBorder="1"/>
    <xf numFmtId="0" fontId="0" fillId="3" borderId="26" xfId="0" applyFont="1" applyFill="1" applyBorder="1" applyAlignment="1">
      <alignment horizontal="center"/>
    </xf>
    <xf numFmtId="0" fontId="1" fillId="3" borderId="27" xfId="0" applyFont="1" applyFill="1" applyBorder="1" applyAlignment="1">
      <alignment horizontal="center"/>
    </xf>
    <xf numFmtId="0" fontId="11" fillId="3" borderId="0" xfId="1" applyFont="1" applyFill="1" applyAlignment="1">
      <alignment horizontal="left" vertical="top"/>
    </xf>
    <xf numFmtId="0" fontId="2" fillId="0" borderId="0" xfId="1"/>
    <xf numFmtId="0" fontId="12" fillId="3" borderId="0" xfId="0" applyFont="1" applyFill="1"/>
    <xf numFmtId="0" fontId="13" fillId="3" borderId="0" xfId="0" applyFont="1" applyFill="1"/>
    <xf numFmtId="0" fontId="15" fillId="3" borderId="0" xfId="0" applyFont="1" applyFill="1" applyAlignment="1"/>
    <xf numFmtId="0" fontId="15" fillId="3" borderId="0" xfId="0" applyFont="1" applyFill="1"/>
    <xf numFmtId="0" fontId="15" fillId="3" borderId="0" xfId="0" applyFont="1" applyFill="1" applyAlignment="1">
      <alignment horizontal="center" vertical="center"/>
    </xf>
    <xf numFmtId="0" fontId="15" fillId="3" borderId="0" xfId="0" applyFont="1" applyFill="1" applyAlignment="1">
      <alignment vertical="center"/>
    </xf>
    <xf numFmtId="0" fontId="13" fillId="3" borderId="0" xfId="0" applyFont="1" applyFill="1" applyAlignment="1">
      <alignment horizontal="left"/>
    </xf>
    <xf numFmtId="0" fontId="16" fillId="3" borderId="0" xfId="0" applyFont="1" applyFill="1" applyAlignment="1">
      <alignment horizontal="left" vertical="top"/>
    </xf>
    <xf numFmtId="0" fontId="5" fillId="3" borderId="0" xfId="0" applyFont="1" applyFill="1"/>
    <xf numFmtId="0" fontId="17" fillId="3" borderId="0" xfId="0" applyFont="1" applyFill="1"/>
    <xf numFmtId="0" fontId="4" fillId="3" borderId="0" xfId="0" applyFont="1" applyFill="1"/>
    <xf numFmtId="0" fontId="2" fillId="3" borderId="0" xfId="1" applyFill="1" applyBorder="1" applyAlignment="1" applyProtection="1"/>
    <xf numFmtId="0" fontId="18" fillId="3" borderId="0" xfId="0" applyFont="1" applyFill="1"/>
    <xf numFmtId="0" fontId="0" fillId="3" borderId="0" xfId="0" applyFill="1" applyBorder="1" applyAlignment="1">
      <alignment horizontal="center"/>
    </xf>
    <xf numFmtId="0" fontId="1" fillId="3" borderId="11" xfId="0" applyFont="1" applyFill="1" applyBorder="1" applyAlignment="1">
      <alignment horizontal="center"/>
    </xf>
    <xf numFmtId="0" fontId="0" fillId="3" borderId="28" xfId="0" applyFont="1" applyFill="1" applyBorder="1" applyAlignment="1">
      <alignment horizontal="center"/>
    </xf>
    <xf numFmtId="0" fontId="1" fillId="3" borderId="29" xfId="0" applyFont="1" applyFill="1" applyBorder="1" applyAlignment="1">
      <alignment horizontal="center"/>
    </xf>
    <xf numFmtId="0" fontId="2" fillId="2" borderId="0" xfId="1" applyFill="1"/>
    <xf numFmtId="0" fontId="1" fillId="3" borderId="1" xfId="0" applyFont="1" applyFill="1" applyBorder="1" applyAlignment="1">
      <alignment horizontal="center"/>
    </xf>
    <xf numFmtId="0" fontId="1" fillId="3" borderId="30" xfId="0" applyFont="1" applyFill="1" applyBorder="1" applyAlignment="1">
      <alignment horizontal="center"/>
    </xf>
    <xf numFmtId="0" fontId="1" fillId="3" borderId="31" xfId="0" applyFont="1" applyFill="1" applyBorder="1" applyAlignment="1">
      <alignment horizontal="center"/>
    </xf>
    <xf numFmtId="0" fontId="1" fillId="3" borderId="24" xfId="0" applyFont="1" applyFill="1" applyBorder="1" applyAlignment="1">
      <alignment horizontal="center" vertical="center"/>
    </xf>
    <xf numFmtId="0" fontId="1" fillId="3" borderId="11" xfId="0" applyFont="1" applyFill="1" applyBorder="1" applyAlignment="1">
      <alignment horizontal="center" vertical="center"/>
    </xf>
    <xf numFmtId="0" fontId="1" fillId="3" borderId="12" xfId="0" applyFont="1" applyFill="1" applyBorder="1" applyAlignment="1">
      <alignment horizontal="center" vertical="center"/>
    </xf>
    <xf numFmtId="0" fontId="1" fillId="3" borderId="1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13" xfId="0" applyFont="1" applyFill="1" applyBorder="1" applyAlignment="1">
      <alignment horizontal="center" vertical="center"/>
    </xf>
    <xf numFmtId="0" fontId="1" fillId="3" borderId="14" xfId="0" applyFont="1" applyFill="1" applyBorder="1" applyAlignment="1">
      <alignment horizontal="center" vertical="center"/>
    </xf>
    <xf numFmtId="0" fontId="1" fillId="3" borderId="15" xfId="0" applyFont="1" applyFill="1" applyBorder="1" applyAlignment="1">
      <alignment horizontal="center" vertical="center"/>
    </xf>
    <xf numFmtId="0" fontId="1" fillId="3" borderId="22" xfId="0" applyFont="1" applyFill="1" applyBorder="1" applyAlignment="1">
      <alignment horizontal="center"/>
    </xf>
    <xf numFmtId="0" fontId="1" fillId="3" borderId="32" xfId="0" applyFont="1" applyFill="1" applyBorder="1" applyAlignment="1">
      <alignment horizontal="center"/>
    </xf>
    <xf numFmtId="0" fontId="1" fillId="3" borderId="33" xfId="0" applyFont="1" applyFill="1" applyBorder="1" applyAlignment="1">
      <alignment horizontal="center"/>
    </xf>
  </cellXfs>
  <cellStyles count="2">
    <cellStyle name="Lien hypertexte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covid19.isciii.es/" TargetMode="Externa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mscbs.gob.es/profesionales/saludPublica/ccayes/alertasActual/nCov-China/documentos/Actualizacion_60_COVID-19.pdf" TargetMode="External"/><Relationship Id="rId13" Type="http://schemas.openxmlformats.org/officeDocument/2006/relationships/hyperlink" Target="https://www.ine.es/jaxiT3/Datos.htm?t=31304" TargetMode="External"/><Relationship Id="rId3" Type="http://schemas.openxmlformats.org/officeDocument/2006/relationships/hyperlink" Target="https://www.mscbs.gob.es/profesionales/saludPublica/ccayes/alertasActual/nCov-China/documentos/Actualizacion_54_COVID-19.pdf" TargetMode="External"/><Relationship Id="rId7" Type="http://schemas.openxmlformats.org/officeDocument/2006/relationships/hyperlink" Target="https://www.mscbs.gob.es/profesionales/saludPublica/ccayes/alertasActual/nCov-China/documentos/Actualizacion_59_COVID-19.pdf" TargetMode="External"/><Relationship Id="rId12" Type="http://schemas.openxmlformats.org/officeDocument/2006/relationships/hyperlink" Target="https://www.mscbs.gob.es/profesionales/saludPublica/ccayes/alertasActual/nCov-China/documentos/Actualizacion_64_COVID-19.pdf" TargetMode="External"/><Relationship Id="rId17" Type="http://schemas.openxmlformats.org/officeDocument/2006/relationships/comments" Target="../comments1.xml"/><Relationship Id="rId2" Type="http://schemas.openxmlformats.org/officeDocument/2006/relationships/hyperlink" Target="https://www.mscbs.gob.es/profesionales/saludPublica/ccayes/alertasActual/nCov-China/documentos/Actualizacion_56_COVID-19.pdf" TargetMode="External"/><Relationship Id="rId16" Type="http://schemas.openxmlformats.org/officeDocument/2006/relationships/vmlDrawing" Target="../drawings/vmlDrawing1.vml"/><Relationship Id="rId1" Type="http://schemas.openxmlformats.org/officeDocument/2006/relationships/hyperlink" Target="https://www.mscbs.gob.es/profesionales/saludPublica/ccayes/alertasActual/nCov-China/documentos/Actualizacion_57_COVID-19.pdf" TargetMode="External"/><Relationship Id="rId6" Type="http://schemas.openxmlformats.org/officeDocument/2006/relationships/hyperlink" Target="https://www.mscbs.gob.es/profesionales/saludPublica/ccayes/alertasActual/nCov-China/documentos/Actualizacion_58_COVID-19.pdf" TargetMode="External"/><Relationship Id="rId11" Type="http://schemas.openxmlformats.org/officeDocument/2006/relationships/hyperlink" Target="https://www.mscbs.gob.es/profesionales/saludPublica/ccayes/alertasActual/nCov-China/documentos/Actualizacion_63_COVID-19.pdf" TargetMode="External"/><Relationship Id="rId5" Type="http://schemas.openxmlformats.org/officeDocument/2006/relationships/hyperlink" Target="https://www.mscbs.gob.es/profesionales/saludPublica/ccayes/alertasActual/nCov-China/documentos/Actualizacion_55_COVID-19.pdf" TargetMode="External"/><Relationship Id="rId15" Type="http://schemas.openxmlformats.org/officeDocument/2006/relationships/printerSettings" Target="../printerSettings/printerSettings2.bin"/><Relationship Id="rId10" Type="http://schemas.openxmlformats.org/officeDocument/2006/relationships/hyperlink" Target="https://www.mscbs.gob.es/profesionales/saludPublica/ccayes/alertasActual/nCov-China/documentos/Actualizacion_62_COVID-19.pdf" TargetMode="External"/><Relationship Id="rId4" Type="http://schemas.openxmlformats.org/officeDocument/2006/relationships/hyperlink" Target="https://www.mscbs.gob.es/profesionales/saludPublica/ccayes/alertasActual/nCov-China/documentos/Actualizacion_53_COVID-19.pdf" TargetMode="External"/><Relationship Id="rId9" Type="http://schemas.openxmlformats.org/officeDocument/2006/relationships/hyperlink" Target="https://www.mscbs.gob.es/profesionales/saludPublica/ccayes/alertasActual/nCov-China/documentos/Actualizacion_61_COVID-19.pdf" TargetMode="External"/><Relationship Id="rId14" Type="http://schemas.openxmlformats.org/officeDocument/2006/relationships/hyperlink" Target="https://www.mscbs.gob.es/profesionales/saludPublica/ccayes/alertasActual/nCov-China/documentos/Actualizacion_68_COVID-19.pdf" TargetMode="Externa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ine.es/jaxiT3/Datos.htm?t=31304" TargetMode="External"/><Relationship Id="rId3" Type="http://schemas.openxmlformats.org/officeDocument/2006/relationships/hyperlink" Target="https://www.isciii.es/QueHacemos/Servicios/VigilanciaSaludPublicaRENAVE/EnfermedadesTransmisibles/Documents/INFORMES/Informes%20COVID-19/Informe%20n%C2%BA%2015.%20Situaci%C3%B3n%20de%20COVID-19%20en%20Espa%C3%B1a%20a%2025%20marzo%20de%202020.pdf" TargetMode="External"/><Relationship Id="rId7" Type="http://schemas.openxmlformats.org/officeDocument/2006/relationships/hyperlink" Target="https://www.isciii.es/QueHacemos/Servicios/VigilanciaSaludPublicaRENAVE/EnfermedadesTransmisibles/Documents/INFORMES/Informes%20COVID-19/Informe%20n%C2%BA%2020.%20Situaci%C3%B3n%20de%20COVID-19%20en%20Espa%C3%B1a%20a%203%20de%20abril%20de%202020.pdf" TargetMode="External"/><Relationship Id="rId12" Type="http://schemas.openxmlformats.org/officeDocument/2006/relationships/comments" Target="../comments2.xml"/><Relationship Id="rId2" Type="http://schemas.openxmlformats.org/officeDocument/2006/relationships/hyperlink" Target="https://www.isciii.es/QueHacemos/Servicios/VigilanciaSaludPublicaRENAVE/EnfermedadesTransmisibles/Documents/INFORMES/Informes%20COVID-19/Informe%20n%C2%BA%2014.%20Situaci%C3%B3n%20de%20COVID-19%20en%20Espa%C3%B1a%20a%2024%20marzo%20de%202020.pdf" TargetMode="External"/><Relationship Id="rId1" Type="http://schemas.openxmlformats.org/officeDocument/2006/relationships/hyperlink" Target="https://www.isciii.es/QueHacemos/Servicios/VigilanciaSaludPublicaRENAVE/EnfermedadesTransmisibles/Documents/INFORMES/Informes%20COVID-19/Informe%20COVID-19.%20N%C2%BA%2013_23marzo2020_ISCIII.pdf" TargetMode="External"/><Relationship Id="rId6" Type="http://schemas.openxmlformats.org/officeDocument/2006/relationships/hyperlink" Target="https://www.isciii.es/QueHacemos/Servicios/VigilanciaSaludPublicaRENAVE/EnfermedadesTransmisibles/Documents/INFORMES/Informes%20COVID-19/Informe%20n%C2%BA%2019.%20Situaci%C3%B3n%20de%20COVID-19%20en%20Espa%C3%B1a%20a%201%20de%20abril%20de%202020.pdf" TargetMode="External"/><Relationship Id="rId11" Type="http://schemas.openxmlformats.org/officeDocument/2006/relationships/vmlDrawing" Target="../drawings/vmlDrawing2.vml"/><Relationship Id="rId5" Type="http://schemas.openxmlformats.org/officeDocument/2006/relationships/hyperlink" Target="https://www.isciii.es/QueHacemos/Servicios/VigilanciaSaludPublicaRENAVE/EnfermedadesTransmisibles/Documents/INFORMES/Informes%20COVID-19/Informe%20n%C2%BA%2018.%20Situaci%C3%B3n%20de%20COVID-19%20en%20Espa%C3%B1a%20a%2030%20marzo%20de%202020.pdf" TargetMode="External"/><Relationship Id="rId10" Type="http://schemas.openxmlformats.org/officeDocument/2006/relationships/printerSettings" Target="../printerSettings/printerSettings3.bin"/><Relationship Id="rId4" Type="http://schemas.openxmlformats.org/officeDocument/2006/relationships/hyperlink" Target="https://www.isciii.es/QueHacemos/Servicios/VigilanciaSaludPublicaRENAVE/EnfermedadesTransmisibles/Documents/INFORMES/Informes%20COVID-19/Informe%20n%C2%BA%2016.%20Situaci%C3%B3n%20de%20COVID-19%20en%20Espa%C3%B1a%20a%2026%20marzo%20de%202020.pdf" TargetMode="External"/><Relationship Id="rId9" Type="http://schemas.openxmlformats.org/officeDocument/2006/relationships/hyperlink" Target="https://www.isciii.es/QueHacemos/Servicios/VigilanciaSaludPublicaRENAVE/EnfermedadesTransmisibles/Paginas/InformesCOVID-19.aspx" TargetMode="External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hyperlink" Target="https://covid19.isciii.es/" TargetMode="External"/><Relationship Id="rId13" Type="http://schemas.openxmlformats.org/officeDocument/2006/relationships/hyperlink" Target="https://covid19.isciii.es/" TargetMode="External"/><Relationship Id="rId18" Type="http://schemas.openxmlformats.org/officeDocument/2006/relationships/hyperlink" Target="https://covid19.isciii.es/" TargetMode="External"/><Relationship Id="rId26" Type="http://schemas.openxmlformats.org/officeDocument/2006/relationships/hyperlink" Target="https://covid19.isciii.es/" TargetMode="External"/><Relationship Id="rId3" Type="http://schemas.openxmlformats.org/officeDocument/2006/relationships/hyperlink" Target="https://www.mscbs.gob.es/profesionales/saludPublica/ccayes/alertasActual/nCov-China/documentos/Actualizacion_37_COVID-19.pdf" TargetMode="External"/><Relationship Id="rId21" Type="http://schemas.openxmlformats.org/officeDocument/2006/relationships/hyperlink" Target="https://covid19.isciii.es/" TargetMode="External"/><Relationship Id="rId34" Type="http://schemas.openxmlformats.org/officeDocument/2006/relationships/hyperlink" Target="https://covid19.isciii.es/" TargetMode="External"/><Relationship Id="rId7" Type="http://schemas.openxmlformats.org/officeDocument/2006/relationships/hyperlink" Target="https://covid19.isciii.es/" TargetMode="External"/><Relationship Id="rId12" Type="http://schemas.openxmlformats.org/officeDocument/2006/relationships/hyperlink" Target="https://covid19.isciii.es/" TargetMode="External"/><Relationship Id="rId17" Type="http://schemas.openxmlformats.org/officeDocument/2006/relationships/hyperlink" Target="https://covid19.isciii.es/" TargetMode="External"/><Relationship Id="rId25" Type="http://schemas.openxmlformats.org/officeDocument/2006/relationships/hyperlink" Target="https://covid19.isciii.es/" TargetMode="External"/><Relationship Id="rId33" Type="http://schemas.openxmlformats.org/officeDocument/2006/relationships/hyperlink" Target="https://covid19.isciii.es/" TargetMode="External"/><Relationship Id="rId2" Type="http://schemas.openxmlformats.org/officeDocument/2006/relationships/hyperlink" Target="https://www.mscbs.gob.es/profesionales/saludPublica/ccayes/alertasActual/nCov-China/documentos/Actualizacion_38_COVID-19.pdf" TargetMode="External"/><Relationship Id="rId16" Type="http://schemas.openxmlformats.org/officeDocument/2006/relationships/hyperlink" Target="https://covid19.isciii.es/" TargetMode="External"/><Relationship Id="rId20" Type="http://schemas.openxmlformats.org/officeDocument/2006/relationships/hyperlink" Target="https://covid19.isciii.es/" TargetMode="External"/><Relationship Id="rId29" Type="http://schemas.openxmlformats.org/officeDocument/2006/relationships/hyperlink" Target="https://covid19.isciii.es/" TargetMode="External"/><Relationship Id="rId1" Type="http://schemas.openxmlformats.org/officeDocument/2006/relationships/hyperlink" Target="https://www.mscbs.gob.es/profesionales/saludPublica/ccayes/alertasActual/nCov-China/documentos/Actualizacion_39_COVID-19.pdf" TargetMode="External"/><Relationship Id="rId6" Type="http://schemas.openxmlformats.org/officeDocument/2006/relationships/hyperlink" Target="https://covid19.isciii.es/" TargetMode="External"/><Relationship Id="rId11" Type="http://schemas.openxmlformats.org/officeDocument/2006/relationships/hyperlink" Target="https://covid19.isciii.es/" TargetMode="External"/><Relationship Id="rId24" Type="http://schemas.openxmlformats.org/officeDocument/2006/relationships/hyperlink" Target="https://covid19.isciii.es/" TargetMode="External"/><Relationship Id="rId32" Type="http://schemas.openxmlformats.org/officeDocument/2006/relationships/hyperlink" Target="https://covid19.isciii.es/" TargetMode="External"/><Relationship Id="rId5" Type="http://schemas.openxmlformats.org/officeDocument/2006/relationships/hyperlink" Target="https://www.mscbs.gob.es/profesionales/saludPublica/ccayes/alertasActual/nCov-China/documentos/Actualizacion_36_COVID-19.pdf" TargetMode="External"/><Relationship Id="rId15" Type="http://schemas.openxmlformats.org/officeDocument/2006/relationships/hyperlink" Target="https://covid19.isciii.es/" TargetMode="External"/><Relationship Id="rId23" Type="http://schemas.openxmlformats.org/officeDocument/2006/relationships/hyperlink" Target="https://covid19.isciii.es/" TargetMode="External"/><Relationship Id="rId28" Type="http://schemas.openxmlformats.org/officeDocument/2006/relationships/hyperlink" Target="https://covid19.isciii.es/" TargetMode="External"/><Relationship Id="rId10" Type="http://schemas.openxmlformats.org/officeDocument/2006/relationships/hyperlink" Target="https://covid19.isciii.es/" TargetMode="External"/><Relationship Id="rId19" Type="http://schemas.openxmlformats.org/officeDocument/2006/relationships/hyperlink" Target="https://covid19.isciii.es/" TargetMode="External"/><Relationship Id="rId31" Type="http://schemas.openxmlformats.org/officeDocument/2006/relationships/hyperlink" Target="https://covid19.isciii.es/" TargetMode="External"/><Relationship Id="rId4" Type="http://schemas.openxmlformats.org/officeDocument/2006/relationships/hyperlink" Target="https://www.mscbs.gob.es/profesionales/saludPublica/ccayes/alertasActual/nCov-China/documentos/Actualizacion_57_COVID-19.pdf" TargetMode="External"/><Relationship Id="rId9" Type="http://schemas.openxmlformats.org/officeDocument/2006/relationships/hyperlink" Target="https://covid19.isciii.es/" TargetMode="External"/><Relationship Id="rId14" Type="http://schemas.openxmlformats.org/officeDocument/2006/relationships/hyperlink" Target="https://covid19.isciii.es/" TargetMode="External"/><Relationship Id="rId22" Type="http://schemas.openxmlformats.org/officeDocument/2006/relationships/hyperlink" Target="https://covid19.isciii.es/" TargetMode="External"/><Relationship Id="rId27" Type="http://schemas.openxmlformats.org/officeDocument/2006/relationships/hyperlink" Target="https://covid19.isciii.es/" TargetMode="External"/><Relationship Id="rId30" Type="http://schemas.openxmlformats.org/officeDocument/2006/relationships/hyperlink" Target="https://covid19.isciii.es/" TargetMode="External"/><Relationship Id="rId35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D18"/>
  <sheetViews>
    <sheetView tabSelected="1" zoomScale="70" zoomScaleNormal="70" workbookViewId="0">
      <selection activeCell="B29" sqref="B29"/>
    </sheetView>
  </sheetViews>
  <sheetFormatPr baseColWidth="10" defaultColWidth="8" defaultRowHeight="15.5" x14ac:dyDescent="0.35"/>
  <cols>
    <col min="1" max="2" width="10" style="2" customWidth="1"/>
    <col min="3" max="3" width="30.75" style="2" customWidth="1"/>
    <col min="4" max="1025" width="10" style="2" customWidth="1"/>
    <col min="1026" max="16384" width="8" style="2"/>
  </cols>
  <sheetData>
    <row r="1" spans="1:4" s="83" customFormat="1" ht="18" x14ac:dyDescent="0.4">
      <c r="A1" s="85" t="s">
        <v>104</v>
      </c>
    </row>
    <row r="3" spans="1:4" x14ac:dyDescent="0.35">
      <c r="A3" s="86" t="s">
        <v>79</v>
      </c>
    </row>
    <row r="4" spans="1:4" x14ac:dyDescent="0.35">
      <c r="A4" s="65" t="s">
        <v>112</v>
      </c>
    </row>
    <row r="5" spans="1:4" x14ac:dyDescent="0.35">
      <c r="A5" s="83" t="s">
        <v>66</v>
      </c>
    </row>
    <row r="6" spans="1:4" x14ac:dyDescent="0.35">
      <c r="A6" s="2" t="s">
        <v>96</v>
      </c>
    </row>
    <row r="8" spans="1:4" x14ac:dyDescent="0.35">
      <c r="A8" s="86" t="s">
        <v>95</v>
      </c>
    </row>
    <row r="9" spans="1:4" x14ac:dyDescent="0.35">
      <c r="A9" s="66" t="s">
        <v>136</v>
      </c>
    </row>
    <row r="10" spans="1:4" x14ac:dyDescent="0.35">
      <c r="A10" s="83" t="s">
        <v>66</v>
      </c>
    </row>
    <row r="11" spans="1:4" x14ac:dyDescent="0.35">
      <c r="A11" s="21" t="s">
        <v>97</v>
      </c>
      <c r="D11" s="2" t="s">
        <v>80</v>
      </c>
    </row>
    <row r="12" spans="1:4" x14ac:dyDescent="0.35">
      <c r="A12" s="14"/>
    </row>
    <row r="13" spans="1:4" x14ac:dyDescent="0.35">
      <c r="A13" s="86" t="s">
        <v>85</v>
      </c>
    </row>
    <row r="14" spans="1:4" x14ac:dyDescent="0.35">
      <c r="A14" s="66" t="s">
        <v>113</v>
      </c>
      <c r="B14" s="87"/>
    </row>
    <row r="15" spans="1:4" x14ac:dyDescent="0.35">
      <c r="A15" s="83" t="s">
        <v>66</v>
      </c>
    </row>
    <row r="16" spans="1:4" x14ac:dyDescent="0.35">
      <c r="A16" s="2" t="s">
        <v>96</v>
      </c>
    </row>
    <row r="17" spans="1:4" x14ac:dyDescent="0.35">
      <c r="A17" s="21" t="s">
        <v>97</v>
      </c>
      <c r="D17" s="61" t="s">
        <v>44</v>
      </c>
    </row>
    <row r="18" spans="1:4" x14ac:dyDescent="0.35">
      <c r="A18" s="65" t="s">
        <v>105</v>
      </c>
    </row>
  </sheetData>
  <hyperlinks>
    <hyperlink ref="A3" location="MSCBS_Data!A1" display="Sheet &quot;MSCBS_Data&quot;."/>
    <hyperlink ref="A8" location="RENAVE_Data!A1" display="Sheet &quot;RENAVE_Data&quot;"/>
    <hyperlink ref="A13" location="DailyTotal!A1" display="Sheet &quot;Daily Total&quot;"/>
    <hyperlink ref="D17" r:id="rId1"/>
  </hyperlinks>
  <pageMargins left="0.7" right="0.7" top="0.75" bottom="0.75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R51"/>
  <sheetViews>
    <sheetView zoomScale="80" zoomScaleNormal="80" workbookViewId="0">
      <selection activeCell="F12" sqref="F12"/>
    </sheetView>
  </sheetViews>
  <sheetFormatPr baseColWidth="10" defaultColWidth="10.58203125" defaultRowHeight="15.5" x14ac:dyDescent="0.35"/>
  <cols>
    <col min="1" max="1" width="12" style="2" customWidth="1"/>
    <col min="2" max="14" width="12.08203125" style="2" customWidth="1"/>
    <col min="15" max="29" width="10.58203125" style="2"/>
    <col min="30" max="44" width="10.58203125" style="2" customWidth="1"/>
    <col min="45" max="16384" width="10.58203125" style="2"/>
  </cols>
  <sheetData>
    <row r="1" spans="1:44" s="75" customFormat="1" ht="20" x14ac:dyDescent="0.4">
      <c r="A1" s="75" t="s">
        <v>104</v>
      </c>
    </row>
    <row r="2" spans="1:44" s="78" customFormat="1" ht="21" x14ac:dyDescent="0.5">
      <c r="A2" s="76" t="s">
        <v>114</v>
      </c>
      <c r="B2" s="77"/>
      <c r="C2" s="77"/>
      <c r="D2" s="77"/>
      <c r="E2" s="77"/>
      <c r="F2" s="77"/>
      <c r="G2" s="77"/>
      <c r="H2" s="77"/>
      <c r="I2" s="77"/>
      <c r="J2" s="77"/>
      <c r="K2" s="77"/>
      <c r="L2" s="77"/>
      <c r="M2" s="77"/>
      <c r="N2" s="77"/>
      <c r="AA2" s="79"/>
      <c r="AD2" s="80"/>
      <c r="AE2" s="80"/>
      <c r="AF2" s="79"/>
      <c r="AG2" s="80"/>
      <c r="AH2" s="80"/>
      <c r="AI2" s="80"/>
      <c r="AJ2" s="80"/>
      <c r="AK2" s="80"/>
      <c r="AL2" s="80"/>
      <c r="AM2" s="80"/>
      <c r="AN2" s="80"/>
      <c r="AO2" s="80"/>
      <c r="AP2" s="80"/>
      <c r="AQ2" s="80"/>
      <c r="AR2" s="80"/>
    </row>
    <row r="3" spans="1:44" x14ac:dyDescent="0.35">
      <c r="A3" s="84" t="s">
        <v>111</v>
      </c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AA3" s="6"/>
      <c r="AD3" s="20"/>
      <c r="AE3" s="20"/>
      <c r="AF3" s="6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0"/>
    </row>
    <row r="4" spans="1:44" x14ac:dyDescent="0.35">
      <c r="A4" s="83"/>
      <c r="B4" s="19"/>
      <c r="C4" s="19"/>
      <c r="D4" s="19"/>
      <c r="E4" s="19"/>
      <c r="F4" s="19"/>
      <c r="G4" s="19"/>
      <c r="H4" s="19"/>
      <c r="I4" s="19"/>
      <c r="J4" s="19"/>
      <c r="K4" s="19"/>
      <c r="L4" s="19"/>
      <c r="M4" s="19"/>
      <c r="N4" s="19"/>
      <c r="AA4" s="6"/>
      <c r="AD4" s="20"/>
      <c r="AE4" s="20"/>
      <c r="AF4" s="6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20"/>
    </row>
    <row r="5" spans="1:44" x14ac:dyDescent="0.35">
      <c r="A5" s="23"/>
      <c r="B5" s="23"/>
      <c r="C5" s="93" t="s">
        <v>68</v>
      </c>
      <c r="D5" s="94"/>
      <c r="E5" s="94"/>
      <c r="F5" s="94"/>
      <c r="G5" s="94"/>
      <c r="H5" s="94"/>
      <c r="I5" s="94"/>
      <c r="J5" s="94"/>
      <c r="K5" s="94"/>
      <c r="L5" s="94"/>
      <c r="M5" s="94"/>
      <c r="N5" s="94"/>
      <c r="O5" s="94"/>
      <c r="P5" s="94"/>
      <c r="Q5" s="94"/>
      <c r="R5" s="94"/>
      <c r="S5" s="94"/>
      <c r="T5" s="94"/>
      <c r="U5" s="94"/>
      <c r="V5" s="94"/>
      <c r="W5" s="94"/>
      <c r="X5" s="94"/>
      <c r="Y5" s="94"/>
      <c r="Z5" s="94"/>
      <c r="AA5" s="94"/>
      <c r="AB5" s="94"/>
      <c r="AC5" s="94"/>
      <c r="AD5" s="94"/>
      <c r="AE5" s="94"/>
      <c r="AF5" s="94"/>
      <c r="AG5" s="94"/>
      <c r="AH5" s="94"/>
      <c r="AI5" s="94"/>
      <c r="AJ5" s="94"/>
      <c r="AK5" s="94"/>
      <c r="AL5" s="94"/>
      <c r="AM5" s="94"/>
      <c r="AN5" s="94"/>
      <c r="AO5" s="94"/>
      <c r="AP5" s="94"/>
      <c r="AQ5" s="94"/>
      <c r="AR5" s="95"/>
    </row>
    <row r="6" spans="1:44" s="19" customFormat="1" x14ac:dyDescent="0.35">
      <c r="A6" s="25" t="s">
        <v>0</v>
      </c>
      <c r="B6" s="38" t="s">
        <v>67</v>
      </c>
      <c r="C6" s="96" t="s">
        <v>130</v>
      </c>
      <c r="D6" s="97"/>
      <c r="E6" s="98"/>
      <c r="F6" s="96" t="s">
        <v>129</v>
      </c>
      <c r="G6" s="97"/>
      <c r="H6" s="98"/>
      <c r="I6" s="96" t="s">
        <v>118</v>
      </c>
      <c r="J6" s="97"/>
      <c r="K6" s="98"/>
      <c r="L6" s="96" t="s">
        <v>107</v>
      </c>
      <c r="M6" s="97"/>
      <c r="N6" s="98"/>
      <c r="O6" s="96" t="s">
        <v>100</v>
      </c>
      <c r="P6" s="97"/>
      <c r="Q6" s="98"/>
      <c r="R6" s="96" t="s">
        <v>92</v>
      </c>
      <c r="S6" s="97"/>
      <c r="T6" s="98"/>
      <c r="U6" s="96" t="s">
        <v>91</v>
      </c>
      <c r="V6" s="97"/>
      <c r="W6" s="98"/>
      <c r="X6" s="96" t="s">
        <v>86</v>
      </c>
      <c r="Y6" s="97"/>
      <c r="Z6" s="98"/>
      <c r="AA6" s="96" t="s">
        <v>36</v>
      </c>
      <c r="AB6" s="97"/>
      <c r="AC6" s="98"/>
      <c r="AD6" s="96" t="s">
        <v>34</v>
      </c>
      <c r="AE6" s="97"/>
      <c r="AF6" s="98"/>
      <c r="AG6" s="96" t="s">
        <v>33</v>
      </c>
      <c r="AH6" s="97"/>
      <c r="AI6" s="100"/>
      <c r="AJ6" s="96" t="s">
        <v>32</v>
      </c>
      <c r="AK6" s="97"/>
      <c r="AL6" s="100"/>
      <c r="AM6" s="96" t="s">
        <v>31</v>
      </c>
      <c r="AN6" s="97"/>
      <c r="AO6" s="100"/>
      <c r="AP6" s="99" t="s">
        <v>42</v>
      </c>
      <c r="AQ6" s="97"/>
      <c r="AR6" s="100"/>
    </row>
    <row r="7" spans="1:44" x14ac:dyDescent="0.35">
      <c r="A7" s="24"/>
      <c r="B7" s="16">
        <v>43647</v>
      </c>
      <c r="C7" s="26" t="s">
        <v>2</v>
      </c>
      <c r="D7" s="26" t="s">
        <v>1</v>
      </c>
      <c r="E7" s="27" t="s">
        <v>77</v>
      </c>
      <c r="F7" s="26" t="s">
        <v>2</v>
      </c>
      <c r="G7" s="26" t="s">
        <v>1</v>
      </c>
      <c r="H7" s="27" t="s">
        <v>77</v>
      </c>
      <c r="I7" s="26" t="s">
        <v>2</v>
      </c>
      <c r="J7" s="26" t="s">
        <v>1</v>
      </c>
      <c r="K7" s="27" t="s">
        <v>77</v>
      </c>
      <c r="L7" s="26" t="s">
        <v>2</v>
      </c>
      <c r="M7" s="26" t="s">
        <v>1</v>
      </c>
      <c r="N7" s="27" t="s">
        <v>77</v>
      </c>
      <c r="O7" s="26" t="s">
        <v>2</v>
      </c>
      <c r="P7" s="26" t="s">
        <v>1</v>
      </c>
      <c r="Q7" s="27" t="s">
        <v>77</v>
      </c>
      <c r="R7" s="26" t="s">
        <v>2</v>
      </c>
      <c r="S7" s="26" t="s">
        <v>1</v>
      </c>
      <c r="T7" s="27" t="s">
        <v>77</v>
      </c>
      <c r="U7" s="26" t="s">
        <v>2</v>
      </c>
      <c r="V7" s="26" t="s">
        <v>1</v>
      </c>
      <c r="W7" s="27" t="s">
        <v>77</v>
      </c>
      <c r="X7" s="26" t="s">
        <v>2</v>
      </c>
      <c r="Y7" s="26" t="s">
        <v>1</v>
      </c>
      <c r="Z7" s="27" t="s">
        <v>77</v>
      </c>
      <c r="AA7" s="26" t="s">
        <v>2</v>
      </c>
      <c r="AB7" s="26" t="s">
        <v>1</v>
      </c>
      <c r="AC7" s="27" t="s">
        <v>77</v>
      </c>
      <c r="AD7" s="26" t="s">
        <v>2</v>
      </c>
      <c r="AE7" s="26" t="s">
        <v>1</v>
      </c>
      <c r="AF7" s="27" t="s">
        <v>77</v>
      </c>
      <c r="AG7" s="26" t="s">
        <v>2</v>
      </c>
      <c r="AH7" s="26" t="s">
        <v>1</v>
      </c>
      <c r="AI7" s="29" t="s">
        <v>77</v>
      </c>
      <c r="AJ7" s="26" t="s">
        <v>2</v>
      </c>
      <c r="AK7" s="26" t="s">
        <v>1</v>
      </c>
      <c r="AL7" s="29" t="s">
        <v>77</v>
      </c>
      <c r="AM7" s="26" t="s">
        <v>2</v>
      </c>
      <c r="AN7" s="26" t="s">
        <v>1</v>
      </c>
      <c r="AO7" s="29" t="s">
        <v>77</v>
      </c>
      <c r="AP7" s="26" t="s">
        <v>2</v>
      </c>
      <c r="AQ7" s="26" t="s">
        <v>1</v>
      </c>
      <c r="AR7" s="29" t="s">
        <v>77</v>
      </c>
    </row>
    <row r="8" spans="1:44" x14ac:dyDescent="0.35">
      <c r="A8" s="28" t="s">
        <v>110</v>
      </c>
      <c r="B8" s="17">
        <v>4370857</v>
      </c>
      <c r="C8" s="88">
        <v>0</v>
      </c>
      <c r="D8" s="88">
        <v>1</v>
      </c>
      <c r="E8" s="8">
        <f>C8+D8</f>
        <v>1</v>
      </c>
      <c r="F8" s="88">
        <v>0</v>
      </c>
      <c r="G8" s="88">
        <v>1</v>
      </c>
      <c r="H8" s="8">
        <f>F8+G8</f>
        <v>1</v>
      </c>
      <c r="I8" s="88">
        <v>0</v>
      </c>
      <c r="J8" s="88">
        <v>1</v>
      </c>
      <c r="K8" s="8">
        <f>I8+J8</f>
        <v>1</v>
      </c>
      <c r="L8" s="88">
        <v>0</v>
      </c>
      <c r="M8" s="88">
        <v>1</v>
      </c>
      <c r="N8" s="8">
        <v>0</v>
      </c>
      <c r="O8" s="88">
        <v>0</v>
      </c>
      <c r="P8" s="88">
        <v>1</v>
      </c>
      <c r="Q8" s="8">
        <f>O8+P8</f>
        <v>1</v>
      </c>
      <c r="R8" s="88">
        <v>0</v>
      </c>
      <c r="S8" s="88">
        <v>1</v>
      </c>
      <c r="T8" s="8">
        <f>R8+S8</f>
        <v>1</v>
      </c>
      <c r="U8" s="88">
        <v>0</v>
      </c>
      <c r="V8" s="88">
        <v>0</v>
      </c>
      <c r="W8" s="8">
        <f>U8+V8</f>
        <v>0</v>
      </c>
      <c r="X8" s="88">
        <v>0</v>
      </c>
      <c r="Y8" s="88">
        <v>0</v>
      </c>
      <c r="Z8" s="8">
        <v>0</v>
      </c>
      <c r="AA8" s="88">
        <v>0</v>
      </c>
      <c r="AB8" s="88">
        <v>0</v>
      </c>
      <c r="AC8" s="8">
        <f>AA8+AB8</f>
        <v>0</v>
      </c>
      <c r="AD8" s="88">
        <v>0</v>
      </c>
      <c r="AE8" s="88">
        <v>1</v>
      </c>
      <c r="AF8" s="8">
        <v>1</v>
      </c>
      <c r="AG8" s="88">
        <v>0</v>
      </c>
      <c r="AH8" s="88">
        <v>1</v>
      </c>
      <c r="AI8" s="30">
        <v>1</v>
      </c>
      <c r="AJ8" s="88">
        <v>0</v>
      </c>
      <c r="AK8" s="88">
        <v>1</v>
      </c>
      <c r="AL8" s="30">
        <v>1</v>
      </c>
      <c r="AM8" s="88">
        <v>0</v>
      </c>
      <c r="AN8" s="88">
        <v>1</v>
      </c>
      <c r="AO8" s="30">
        <v>1</v>
      </c>
      <c r="AP8" s="88">
        <v>0</v>
      </c>
      <c r="AQ8" s="88">
        <v>1</v>
      </c>
      <c r="AR8" s="30">
        <v>1</v>
      </c>
    </row>
    <row r="9" spans="1:44" x14ac:dyDescent="0.35">
      <c r="A9" s="28" t="s">
        <v>6</v>
      </c>
      <c r="B9" s="17">
        <v>4883448</v>
      </c>
      <c r="C9" s="88">
        <v>0</v>
      </c>
      <c r="D9" s="88">
        <v>1</v>
      </c>
      <c r="E9" s="8">
        <f t="shared" ref="E9:E17" si="0">C9+D9</f>
        <v>1</v>
      </c>
      <c r="F9" s="88">
        <v>0</v>
      </c>
      <c r="G9" s="88">
        <v>1</v>
      </c>
      <c r="H9" s="8">
        <f t="shared" ref="H9:H17" si="1">F9+G9</f>
        <v>1</v>
      </c>
      <c r="I9" s="88">
        <v>0</v>
      </c>
      <c r="J9" s="88">
        <v>1</v>
      </c>
      <c r="K9" s="8">
        <f t="shared" ref="K9:K17" si="2">I9+J9</f>
        <v>1</v>
      </c>
      <c r="L9" s="88">
        <v>0</v>
      </c>
      <c r="M9" s="88">
        <v>1</v>
      </c>
      <c r="N9" s="8">
        <v>1</v>
      </c>
      <c r="O9" s="88">
        <v>0</v>
      </c>
      <c r="P9" s="88">
        <v>1</v>
      </c>
      <c r="Q9" s="8">
        <f>O9+P9</f>
        <v>1</v>
      </c>
      <c r="R9" s="88">
        <v>0</v>
      </c>
      <c r="S9" s="88">
        <v>1</v>
      </c>
      <c r="T9" s="8">
        <f>R9+S9</f>
        <v>1</v>
      </c>
      <c r="U9" s="88">
        <v>0</v>
      </c>
      <c r="V9" s="88">
        <v>1</v>
      </c>
      <c r="W9" s="8">
        <f>U9+V9</f>
        <v>1</v>
      </c>
      <c r="X9" s="88">
        <v>0</v>
      </c>
      <c r="Y9" s="88">
        <v>1</v>
      </c>
      <c r="Z9" s="8">
        <v>1</v>
      </c>
      <c r="AA9" s="88">
        <v>0</v>
      </c>
      <c r="AB9" s="88">
        <v>1</v>
      </c>
      <c r="AC9" s="8">
        <f t="shared" ref="AC9:AC17" si="3">AA9+AB9</f>
        <v>1</v>
      </c>
      <c r="AD9" s="88">
        <v>4</v>
      </c>
      <c r="AE9" s="88">
        <v>0</v>
      </c>
      <c r="AF9" s="8">
        <v>4</v>
      </c>
      <c r="AG9" s="88">
        <v>4</v>
      </c>
      <c r="AH9" s="88">
        <v>0</v>
      </c>
      <c r="AI9" s="30">
        <v>4</v>
      </c>
      <c r="AJ9" s="88">
        <v>3</v>
      </c>
      <c r="AK9" s="88">
        <v>1</v>
      </c>
      <c r="AL9" s="30">
        <v>4</v>
      </c>
      <c r="AM9" s="88">
        <v>3</v>
      </c>
      <c r="AN9" s="88">
        <v>1</v>
      </c>
      <c r="AO9" s="30">
        <v>4</v>
      </c>
      <c r="AP9" s="88">
        <v>3</v>
      </c>
      <c r="AQ9" s="88">
        <v>1</v>
      </c>
      <c r="AR9" s="30">
        <v>4</v>
      </c>
    </row>
    <row r="10" spans="1:44" x14ac:dyDescent="0.35">
      <c r="A10" s="28" t="s">
        <v>7</v>
      </c>
      <c r="B10" s="17">
        <v>4847936</v>
      </c>
      <c r="C10" s="88">
        <v>5</v>
      </c>
      <c r="D10" s="88">
        <v>2</v>
      </c>
      <c r="E10" s="8">
        <f t="shared" si="0"/>
        <v>7</v>
      </c>
      <c r="F10" s="88">
        <v>5</v>
      </c>
      <c r="G10" s="88">
        <v>1</v>
      </c>
      <c r="H10" s="8">
        <f t="shared" si="1"/>
        <v>6</v>
      </c>
      <c r="I10" s="88">
        <v>5</v>
      </c>
      <c r="J10" s="88">
        <v>1</v>
      </c>
      <c r="K10" s="8">
        <f t="shared" si="2"/>
        <v>6</v>
      </c>
      <c r="L10" s="88">
        <v>5</v>
      </c>
      <c r="M10" s="88">
        <v>1</v>
      </c>
      <c r="N10" s="8">
        <v>6</v>
      </c>
      <c r="O10" s="88">
        <v>6</v>
      </c>
      <c r="P10" s="88">
        <v>0</v>
      </c>
      <c r="Q10" s="8">
        <f t="shared" ref="Q10:Q16" si="4">O10+P10</f>
        <v>6</v>
      </c>
      <c r="R10" s="88">
        <v>6</v>
      </c>
      <c r="S10" s="88">
        <v>0</v>
      </c>
      <c r="T10" s="8">
        <f t="shared" ref="T10:T15" si="5">R10+S10</f>
        <v>6</v>
      </c>
      <c r="U10" s="88">
        <v>6</v>
      </c>
      <c r="V10" s="88">
        <v>0</v>
      </c>
      <c r="W10" s="8">
        <f t="shared" ref="W10:W17" si="6">U10+V10</f>
        <v>6</v>
      </c>
      <c r="X10" s="88">
        <v>6</v>
      </c>
      <c r="Y10" s="88">
        <v>0</v>
      </c>
      <c r="Z10" s="8">
        <v>6</v>
      </c>
      <c r="AA10" s="88">
        <v>4</v>
      </c>
      <c r="AB10" s="88">
        <v>0</v>
      </c>
      <c r="AC10" s="8">
        <f t="shared" si="3"/>
        <v>4</v>
      </c>
      <c r="AD10" s="88">
        <v>3</v>
      </c>
      <c r="AE10" s="88">
        <v>4</v>
      </c>
      <c r="AF10" s="8">
        <v>7</v>
      </c>
      <c r="AG10" s="88">
        <v>3</v>
      </c>
      <c r="AH10" s="88">
        <v>4</v>
      </c>
      <c r="AI10" s="30">
        <v>7</v>
      </c>
      <c r="AJ10" s="88">
        <v>2</v>
      </c>
      <c r="AK10" s="88">
        <v>3</v>
      </c>
      <c r="AL10" s="30">
        <v>5</v>
      </c>
      <c r="AM10" s="88">
        <v>2</v>
      </c>
      <c r="AN10" s="88">
        <v>3</v>
      </c>
      <c r="AO10" s="30">
        <v>5</v>
      </c>
      <c r="AP10" s="88">
        <v>2</v>
      </c>
      <c r="AQ10" s="88">
        <v>1</v>
      </c>
      <c r="AR10" s="30">
        <v>3</v>
      </c>
    </row>
    <row r="11" spans="1:44" x14ac:dyDescent="0.35">
      <c r="A11" s="28" t="s">
        <v>8</v>
      </c>
      <c r="B11" s="17">
        <v>6167590</v>
      </c>
      <c r="C11" s="88">
        <v>12</v>
      </c>
      <c r="D11" s="88">
        <v>8</v>
      </c>
      <c r="E11" s="8">
        <f t="shared" si="0"/>
        <v>20</v>
      </c>
      <c r="F11" s="88">
        <v>12</v>
      </c>
      <c r="G11" s="88">
        <v>8</v>
      </c>
      <c r="H11" s="8">
        <f t="shared" si="1"/>
        <v>20</v>
      </c>
      <c r="I11" s="88">
        <v>12</v>
      </c>
      <c r="J11" s="88">
        <v>8</v>
      </c>
      <c r="K11" s="8">
        <f t="shared" si="2"/>
        <v>20</v>
      </c>
      <c r="L11" s="88">
        <v>12</v>
      </c>
      <c r="M11" s="88">
        <v>7</v>
      </c>
      <c r="N11" s="8">
        <v>18</v>
      </c>
      <c r="O11" s="88">
        <v>7</v>
      </c>
      <c r="P11" s="88">
        <v>7</v>
      </c>
      <c r="Q11" s="8">
        <f t="shared" si="4"/>
        <v>14</v>
      </c>
      <c r="R11" s="88">
        <v>7</v>
      </c>
      <c r="S11" s="88">
        <v>6</v>
      </c>
      <c r="T11" s="8">
        <f t="shared" si="5"/>
        <v>13</v>
      </c>
      <c r="U11" s="88">
        <v>5</v>
      </c>
      <c r="V11" s="88">
        <v>5</v>
      </c>
      <c r="W11" s="8">
        <f t="shared" si="6"/>
        <v>10</v>
      </c>
      <c r="X11" s="88">
        <v>5</v>
      </c>
      <c r="Y11" s="88">
        <v>5</v>
      </c>
      <c r="Z11" s="8">
        <f t="shared" ref="Z11:Z12" si="7">X11+Y11</f>
        <v>10</v>
      </c>
      <c r="AA11" s="88">
        <v>3</v>
      </c>
      <c r="AB11" s="88">
        <v>4</v>
      </c>
      <c r="AC11" s="8">
        <f t="shared" si="3"/>
        <v>7</v>
      </c>
      <c r="AD11" s="88">
        <v>9</v>
      </c>
      <c r="AE11" s="88">
        <v>10</v>
      </c>
      <c r="AF11" s="8">
        <v>19</v>
      </c>
      <c r="AG11" s="88">
        <v>9</v>
      </c>
      <c r="AH11" s="88">
        <v>10</v>
      </c>
      <c r="AI11" s="30">
        <v>19</v>
      </c>
      <c r="AJ11" s="88">
        <v>7</v>
      </c>
      <c r="AK11" s="88">
        <v>3</v>
      </c>
      <c r="AL11" s="30">
        <v>10</v>
      </c>
      <c r="AM11" s="88">
        <v>6</v>
      </c>
      <c r="AN11" s="88">
        <v>3</v>
      </c>
      <c r="AO11" s="30">
        <v>9</v>
      </c>
      <c r="AP11" s="88">
        <v>6</v>
      </c>
      <c r="AQ11" s="88">
        <v>3</v>
      </c>
      <c r="AR11" s="30">
        <v>9</v>
      </c>
    </row>
    <row r="12" spans="1:44" x14ac:dyDescent="0.35">
      <c r="A12" s="28" t="s">
        <v>9</v>
      </c>
      <c r="B12" s="17">
        <v>7813174</v>
      </c>
      <c r="C12" s="88">
        <v>31</v>
      </c>
      <c r="D12" s="88">
        <v>19</v>
      </c>
      <c r="E12" s="8">
        <f t="shared" si="0"/>
        <v>50</v>
      </c>
      <c r="F12" s="88">
        <v>31</v>
      </c>
      <c r="G12" s="88">
        <v>19</v>
      </c>
      <c r="H12" s="8">
        <f t="shared" si="1"/>
        <v>50</v>
      </c>
      <c r="I12" s="88">
        <v>32</v>
      </c>
      <c r="J12" s="88">
        <v>19</v>
      </c>
      <c r="K12" s="8">
        <f t="shared" si="2"/>
        <v>51</v>
      </c>
      <c r="L12" s="88">
        <v>32</v>
      </c>
      <c r="M12" s="88">
        <v>20</v>
      </c>
      <c r="N12" s="8">
        <v>49</v>
      </c>
      <c r="O12" s="88">
        <v>26</v>
      </c>
      <c r="P12" s="88">
        <v>18</v>
      </c>
      <c r="Q12" s="8">
        <f t="shared" si="4"/>
        <v>44</v>
      </c>
      <c r="R12" s="88">
        <v>25</v>
      </c>
      <c r="S12" s="88">
        <v>18</v>
      </c>
      <c r="T12" s="8">
        <f t="shared" si="5"/>
        <v>43</v>
      </c>
      <c r="U12" s="88">
        <v>20</v>
      </c>
      <c r="V12" s="88">
        <v>16</v>
      </c>
      <c r="W12" s="8">
        <f t="shared" si="6"/>
        <v>36</v>
      </c>
      <c r="X12" s="88">
        <v>19</v>
      </c>
      <c r="Y12" s="88">
        <v>16</v>
      </c>
      <c r="Z12" s="8">
        <f t="shared" si="7"/>
        <v>35</v>
      </c>
      <c r="AA12" s="88">
        <v>9</v>
      </c>
      <c r="AB12" s="88">
        <v>10</v>
      </c>
      <c r="AC12" s="8">
        <f t="shared" si="3"/>
        <v>19</v>
      </c>
      <c r="AD12" s="88">
        <v>28</v>
      </c>
      <c r="AE12" s="88">
        <v>7</v>
      </c>
      <c r="AF12" s="8">
        <v>35</v>
      </c>
      <c r="AG12" s="88">
        <v>28</v>
      </c>
      <c r="AH12" s="88">
        <v>7</v>
      </c>
      <c r="AI12" s="30">
        <v>35</v>
      </c>
      <c r="AJ12" s="88">
        <v>15</v>
      </c>
      <c r="AK12" s="88">
        <v>7</v>
      </c>
      <c r="AL12" s="30">
        <v>22</v>
      </c>
      <c r="AM12" s="88">
        <v>14</v>
      </c>
      <c r="AN12" s="88">
        <v>8</v>
      </c>
      <c r="AO12" s="30">
        <v>22</v>
      </c>
      <c r="AP12" s="88">
        <v>13</v>
      </c>
      <c r="AQ12" s="88">
        <v>7</v>
      </c>
      <c r="AR12" s="30">
        <v>20</v>
      </c>
    </row>
    <row r="13" spans="1:44" x14ac:dyDescent="0.35">
      <c r="A13" s="28" t="s">
        <v>10</v>
      </c>
      <c r="B13" s="17">
        <v>6974009</v>
      </c>
      <c r="C13" s="88">
        <v>102</v>
      </c>
      <c r="D13" s="88">
        <v>45</v>
      </c>
      <c r="E13" s="8">
        <f t="shared" si="0"/>
        <v>147</v>
      </c>
      <c r="F13" s="88">
        <v>102</v>
      </c>
      <c r="G13" s="88">
        <v>45</v>
      </c>
      <c r="H13" s="8">
        <f t="shared" si="1"/>
        <v>147</v>
      </c>
      <c r="I13" s="88">
        <v>96</v>
      </c>
      <c r="J13" s="88">
        <v>43</v>
      </c>
      <c r="K13" s="8">
        <f t="shared" si="2"/>
        <v>139</v>
      </c>
      <c r="L13" s="88">
        <v>94</v>
      </c>
      <c r="M13" s="88">
        <v>43</v>
      </c>
      <c r="N13" s="8">
        <v>131</v>
      </c>
      <c r="O13" s="88">
        <v>72</v>
      </c>
      <c r="P13" s="88">
        <v>29</v>
      </c>
      <c r="Q13" s="8">
        <f t="shared" si="4"/>
        <v>101</v>
      </c>
      <c r="R13" s="88">
        <v>72</v>
      </c>
      <c r="S13" s="88">
        <v>27</v>
      </c>
      <c r="T13" s="8">
        <f t="shared" si="5"/>
        <v>99</v>
      </c>
      <c r="U13" s="88">
        <v>59</v>
      </c>
      <c r="V13" s="88">
        <v>19</v>
      </c>
      <c r="W13" s="8">
        <f t="shared" si="6"/>
        <v>78</v>
      </c>
      <c r="X13" s="88">
        <v>55</v>
      </c>
      <c r="Y13" s="88">
        <v>18</v>
      </c>
      <c r="Z13" s="8">
        <v>74</v>
      </c>
      <c r="AA13" s="88">
        <v>29</v>
      </c>
      <c r="AB13" s="88">
        <v>8</v>
      </c>
      <c r="AC13" s="8">
        <f t="shared" si="3"/>
        <v>37</v>
      </c>
      <c r="AD13" s="88">
        <v>75</v>
      </c>
      <c r="AE13" s="88">
        <v>44</v>
      </c>
      <c r="AF13" s="8">
        <v>119</v>
      </c>
      <c r="AG13" s="88">
        <v>73</v>
      </c>
      <c r="AH13" s="88">
        <v>41</v>
      </c>
      <c r="AI13" s="30">
        <v>114</v>
      </c>
      <c r="AJ13" s="88">
        <v>59</v>
      </c>
      <c r="AK13" s="88">
        <v>20</v>
      </c>
      <c r="AL13" s="30">
        <v>79</v>
      </c>
      <c r="AM13" s="88">
        <v>56</v>
      </c>
      <c r="AN13" s="88">
        <v>18</v>
      </c>
      <c r="AO13" s="30">
        <v>74</v>
      </c>
      <c r="AP13" s="88">
        <v>48</v>
      </c>
      <c r="AQ13" s="88">
        <v>15</v>
      </c>
      <c r="AR13" s="30">
        <v>63</v>
      </c>
    </row>
    <row r="14" spans="1:44" x14ac:dyDescent="0.35">
      <c r="A14" s="28" t="s">
        <v>11</v>
      </c>
      <c r="B14" s="17">
        <v>5281874</v>
      </c>
      <c r="C14" s="88">
        <v>301</v>
      </c>
      <c r="D14" s="88">
        <v>119</v>
      </c>
      <c r="E14" s="8">
        <f t="shared" si="0"/>
        <v>420</v>
      </c>
      <c r="F14" s="88">
        <v>300</v>
      </c>
      <c r="G14" s="88">
        <v>119</v>
      </c>
      <c r="H14" s="8">
        <f t="shared" si="1"/>
        <v>419</v>
      </c>
      <c r="I14" s="88">
        <v>284</v>
      </c>
      <c r="J14" s="88">
        <v>115</v>
      </c>
      <c r="K14" s="8">
        <f t="shared" si="2"/>
        <v>399</v>
      </c>
      <c r="L14" s="88">
        <v>274</v>
      </c>
      <c r="M14" s="88">
        <v>111</v>
      </c>
      <c r="N14" s="8">
        <v>373</v>
      </c>
      <c r="O14" s="88">
        <v>204</v>
      </c>
      <c r="P14" s="88">
        <v>97</v>
      </c>
      <c r="Q14" s="8">
        <f t="shared" si="4"/>
        <v>301</v>
      </c>
      <c r="R14" s="88">
        <v>202</v>
      </c>
      <c r="S14" s="88">
        <v>96</v>
      </c>
      <c r="T14" s="8">
        <v>295</v>
      </c>
      <c r="U14" s="88">
        <v>154</v>
      </c>
      <c r="V14" s="88">
        <v>78</v>
      </c>
      <c r="W14" s="8">
        <f t="shared" si="6"/>
        <v>232</v>
      </c>
      <c r="X14" s="88">
        <v>150</v>
      </c>
      <c r="Y14" s="88">
        <v>75</v>
      </c>
      <c r="Z14" s="8">
        <f t="shared" ref="Z14" si="8">X14+Y14</f>
        <v>225</v>
      </c>
      <c r="AA14" s="88">
        <v>78</v>
      </c>
      <c r="AB14" s="88">
        <v>45</v>
      </c>
      <c r="AC14" s="8">
        <f t="shared" si="3"/>
        <v>123</v>
      </c>
      <c r="AD14" s="88">
        <v>230</v>
      </c>
      <c r="AE14" s="88">
        <v>89</v>
      </c>
      <c r="AF14" s="8">
        <v>319</v>
      </c>
      <c r="AG14" s="88">
        <v>219</v>
      </c>
      <c r="AH14" s="88">
        <v>84</v>
      </c>
      <c r="AI14" s="30">
        <v>303</v>
      </c>
      <c r="AJ14" s="88">
        <v>143</v>
      </c>
      <c r="AK14" s="88">
        <v>48</v>
      </c>
      <c r="AL14" s="30">
        <v>191</v>
      </c>
      <c r="AM14" s="88">
        <v>137</v>
      </c>
      <c r="AN14" s="88">
        <v>47</v>
      </c>
      <c r="AO14" s="30">
        <v>184</v>
      </c>
      <c r="AP14" s="88">
        <v>122</v>
      </c>
      <c r="AQ14" s="88">
        <v>42</v>
      </c>
      <c r="AR14" s="30">
        <v>164</v>
      </c>
    </row>
    <row r="15" spans="1:44" x14ac:dyDescent="0.35">
      <c r="A15" s="28" t="s">
        <v>12</v>
      </c>
      <c r="B15" s="17">
        <v>3900551</v>
      </c>
      <c r="C15" s="88">
        <v>984</v>
      </c>
      <c r="D15" s="88">
        <v>369</v>
      </c>
      <c r="E15" s="8">
        <f t="shared" si="0"/>
        <v>1353</v>
      </c>
      <c r="F15" s="88">
        <v>977</v>
      </c>
      <c r="G15" s="88">
        <v>364</v>
      </c>
      <c r="H15" s="8">
        <f t="shared" si="1"/>
        <v>1341</v>
      </c>
      <c r="I15" s="88">
        <v>930</v>
      </c>
      <c r="J15" s="88">
        <v>352</v>
      </c>
      <c r="K15" s="8">
        <f t="shared" si="2"/>
        <v>1282</v>
      </c>
      <c r="L15" s="88">
        <v>887</v>
      </c>
      <c r="M15" s="88">
        <v>333</v>
      </c>
      <c r="N15" s="8">
        <v>1176</v>
      </c>
      <c r="O15" s="88">
        <v>664</v>
      </c>
      <c r="P15" s="88">
        <v>265</v>
      </c>
      <c r="Q15" s="8">
        <f t="shared" si="4"/>
        <v>929</v>
      </c>
      <c r="R15" s="88">
        <v>653</v>
      </c>
      <c r="S15" s="88">
        <v>261</v>
      </c>
      <c r="T15" s="8">
        <f t="shared" si="5"/>
        <v>914</v>
      </c>
      <c r="U15" s="88">
        <v>550</v>
      </c>
      <c r="V15" s="88">
        <v>209</v>
      </c>
      <c r="W15" s="8">
        <f t="shared" si="6"/>
        <v>759</v>
      </c>
      <c r="X15" s="88">
        <v>541</v>
      </c>
      <c r="Y15" s="88">
        <v>213</v>
      </c>
      <c r="Z15" s="8">
        <v>749</v>
      </c>
      <c r="AA15" s="88">
        <v>248</v>
      </c>
      <c r="AB15" s="88">
        <v>95</v>
      </c>
      <c r="AC15" s="8">
        <f t="shared" si="3"/>
        <v>343</v>
      </c>
      <c r="AD15" s="88">
        <v>369</v>
      </c>
      <c r="AE15" s="88">
        <v>239</v>
      </c>
      <c r="AF15" s="8">
        <v>608</v>
      </c>
      <c r="AG15" s="88">
        <v>364</v>
      </c>
      <c r="AH15" s="88">
        <v>230</v>
      </c>
      <c r="AI15" s="30">
        <v>594</v>
      </c>
      <c r="AJ15" s="88">
        <v>269</v>
      </c>
      <c r="AK15" s="88">
        <v>159</v>
      </c>
      <c r="AL15" s="30">
        <v>428</v>
      </c>
      <c r="AM15" s="88">
        <v>253</v>
      </c>
      <c r="AN15" s="88">
        <v>150</v>
      </c>
      <c r="AO15" s="30">
        <v>403</v>
      </c>
      <c r="AP15" s="88">
        <v>324</v>
      </c>
      <c r="AQ15" s="88">
        <v>217</v>
      </c>
      <c r="AR15" s="30">
        <v>541</v>
      </c>
    </row>
    <row r="16" spans="1:44" x14ac:dyDescent="0.35">
      <c r="A16" s="28" t="s">
        <v>13</v>
      </c>
      <c r="B16" s="17">
        <v>2309509</v>
      </c>
      <c r="C16" s="88">
        <v>1308</v>
      </c>
      <c r="D16" s="88">
        <v>827</v>
      </c>
      <c r="E16" s="8">
        <f t="shared" si="0"/>
        <v>2135</v>
      </c>
      <c r="F16" s="88">
        <v>1300</v>
      </c>
      <c r="G16" s="88">
        <v>821</v>
      </c>
      <c r="H16" s="8">
        <f t="shared" si="1"/>
        <v>2121</v>
      </c>
      <c r="I16" s="88">
        <v>1237</v>
      </c>
      <c r="J16" s="88">
        <v>777</v>
      </c>
      <c r="K16" s="8">
        <f t="shared" si="2"/>
        <v>2014</v>
      </c>
      <c r="L16" s="88">
        <v>1205</v>
      </c>
      <c r="M16" s="88">
        <v>743</v>
      </c>
      <c r="N16" s="8">
        <v>1879</v>
      </c>
      <c r="O16" s="88">
        <v>882</v>
      </c>
      <c r="P16" s="88">
        <v>579</v>
      </c>
      <c r="Q16" s="8">
        <f t="shared" si="4"/>
        <v>1461</v>
      </c>
      <c r="R16" s="88">
        <v>874</v>
      </c>
      <c r="S16" s="88">
        <v>568</v>
      </c>
      <c r="T16" s="8">
        <f t="shared" ref="T16:T17" si="9">R16+S16</f>
        <v>1442</v>
      </c>
      <c r="U16" s="88">
        <v>740</v>
      </c>
      <c r="V16" s="88">
        <v>475</v>
      </c>
      <c r="W16" s="8">
        <v>1216</v>
      </c>
      <c r="X16" s="88">
        <v>720</v>
      </c>
      <c r="Y16" s="88">
        <v>467</v>
      </c>
      <c r="Z16" s="8">
        <v>1195</v>
      </c>
      <c r="AA16" s="88">
        <v>384</v>
      </c>
      <c r="AB16" s="88">
        <v>258</v>
      </c>
      <c r="AC16" s="8">
        <f t="shared" si="3"/>
        <v>642</v>
      </c>
      <c r="AD16" s="88">
        <v>132</v>
      </c>
      <c r="AE16" s="88">
        <v>123</v>
      </c>
      <c r="AF16" s="8">
        <v>255</v>
      </c>
      <c r="AG16" s="88">
        <v>128</v>
      </c>
      <c r="AH16" s="88">
        <v>121</v>
      </c>
      <c r="AI16" s="30">
        <v>249</v>
      </c>
      <c r="AJ16" s="88">
        <v>89</v>
      </c>
      <c r="AK16" s="88">
        <v>89</v>
      </c>
      <c r="AL16" s="30">
        <v>178</v>
      </c>
      <c r="AM16" s="88">
        <v>85</v>
      </c>
      <c r="AN16" s="88">
        <v>84</v>
      </c>
      <c r="AO16" s="30">
        <v>169</v>
      </c>
      <c r="AP16" s="88">
        <v>0</v>
      </c>
      <c r="AQ16" s="88">
        <v>0</v>
      </c>
      <c r="AR16" s="30">
        <v>0</v>
      </c>
    </row>
    <row r="17" spans="1:44" x14ac:dyDescent="0.35">
      <c r="A17" s="28" t="s">
        <v>4</v>
      </c>
      <c r="B17" s="18">
        <v>551448</v>
      </c>
      <c r="C17" s="88">
        <v>408</v>
      </c>
      <c r="D17" s="88">
        <v>436</v>
      </c>
      <c r="E17" s="8">
        <f t="shared" si="0"/>
        <v>844</v>
      </c>
      <c r="F17" s="88">
        <v>403</v>
      </c>
      <c r="G17" s="88">
        <v>430</v>
      </c>
      <c r="H17" s="8">
        <f t="shared" si="1"/>
        <v>833</v>
      </c>
      <c r="I17" s="88">
        <v>386</v>
      </c>
      <c r="J17" s="88">
        <v>405</v>
      </c>
      <c r="K17" s="8">
        <f t="shared" si="2"/>
        <v>791</v>
      </c>
      <c r="L17" s="88">
        <v>364</v>
      </c>
      <c r="M17" s="88">
        <v>389</v>
      </c>
      <c r="N17" s="8">
        <v>728</v>
      </c>
      <c r="O17" s="88">
        <v>274</v>
      </c>
      <c r="P17" s="88">
        <v>264</v>
      </c>
      <c r="Q17" s="8">
        <f t="shared" ref="Q17" si="10">O17+P17</f>
        <v>538</v>
      </c>
      <c r="R17" s="88">
        <v>264</v>
      </c>
      <c r="S17" s="88">
        <v>259</v>
      </c>
      <c r="T17" s="8">
        <f t="shared" si="9"/>
        <v>523</v>
      </c>
      <c r="U17" s="88">
        <v>225</v>
      </c>
      <c r="V17" s="88">
        <v>221</v>
      </c>
      <c r="W17" s="8">
        <f t="shared" si="6"/>
        <v>446</v>
      </c>
      <c r="X17" s="88">
        <v>218</v>
      </c>
      <c r="Y17" s="88">
        <v>215</v>
      </c>
      <c r="Z17" s="8">
        <v>438</v>
      </c>
      <c r="AA17" s="88">
        <v>137</v>
      </c>
      <c r="AB17" s="88">
        <v>129</v>
      </c>
      <c r="AC17" s="8">
        <f t="shared" si="3"/>
        <v>266</v>
      </c>
      <c r="AD17" s="88">
        <v>0</v>
      </c>
      <c r="AE17" s="88">
        <v>0</v>
      </c>
      <c r="AF17" s="8">
        <v>0</v>
      </c>
      <c r="AG17" s="88">
        <v>0</v>
      </c>
      <c r="AH17" s="88">
        <v>0</v>
      </c>
      <c r="AI17" s="31" t="s">
        <v>14</v>
      </c>
      <c r="AJ17" s="88">
        <v>0</v>
      </c>
      <c r="AK17" s="88">
        <v>0</v>
      </c>
      <c r="AL17" s="31" t="s">
        <v>14</v>
      </c>
      <c r="AM17" s="88">
        <v>0</v>
      </c>
      <c r="AN17" s="88">
        <v>0</v>
      </c>
      <c r="AO17" s="31"/>
      <c r="AP17" s="88">
        <v>0</v>
      </c>
      <c r="AQ17" s="88">
        <v>0</v>
      </c>
      <c r="AR17" s="31" t="s">
        <v>14</v>
      </c>
    </row>
    <row r="18" spans="1:44" x14ac:dyDescent="0.35">
      <c r="A18" s="32" t="s">
        <v>15</v>
      </c>
      <c r="B18" s="39">
        <f>SUM(B8:B17)</f>
        <v>47100396</v>
      </c>
      <c r="C18" s="89">
        <f t="shared" ref="C18:D18" si="11">SUM(C8:C17)</f>
        <v>3151</v>
      </c>
      <c r="D18" s="89">
        <f t="shared" si="11"/>
        <v>1827</v>
      </c>
      <c r="E18" s="34">
        <f>SUM(E8:E17)</f>
        <v>4978</v>
      </c>
      <c r="F18" s="89">
        <f t="shared" ref="F18:G18" si="12">SUM(F8:F17)</f>
        <v>3130</v>
      </c>
      <c r="G18" s="89">
        <f t="shared" si="12"/>
        <v>1809</v>
      </c>
      <c r="H18" s="34">
        <f>SUM(H8:H17)</f>
        <v>4939</v>
      </c>
      <c r="I18" s="89">
        <f t="shared" ref="I18:J18" si="13">SUM(I8:I17)</f>
        <v>2982</v>
      </c>
      <c r="J18" s="89">
        <f t="shared" si="13"/>
        <v>1722</v>
      </c>
      <c r="K18" s="34">
        <f>SUM(K8:K17)</f>
        <v>4704</v>
      </c>
      <c r="L18" s="89">
        <f t="shared" ref="L18:M18" si="14">SUM(L8:L17)</f>
        <v>2873</v>
      </c>
      <c r="M18" s="89">
        <f t="shared" si="14"/>
        <v>1649</v>
      </c>
      <c r="N18" s="34">
        <f>SUM(N8:N17)</f>
        <v>4361</v>
      </c>
      <c r="O18" s="89">
        <f t="shared" ref="O18:Q18" si="15">SUM(O8:O17)</f>
        <v>2135</v>
      </c>
      <c r="P18" s="89">
        <f t="shared" si="15"/>
        <v>1261</v>
      </c>
      <c r="Q18" s="34">
        <f t="shared" si="15"/>
        <v>3396</v>
      </c>
      <c r="R18" s="89">
        <f t="shared" ref="R18:T18" si="16">SUM(R8:R17)</f>
        <v>2103</v>
      </c>
      <c r="S18" s="89">
        <f t="shared" si="16"/>
        <v>1237</v>
      </c>
      <c r="T18" s="34">
        <f t="shared" si="16"/>
        <v>3337</v>
      </c>
      <c r="U18" s="89">
        <f t="shared" ref="U18" si="17">SUM(U8:U17)</f>
        <v>1759</v>
      </c>
      <c r="V18" s="89">
        <f t="shared" ref="V18" si="18">SUM(V8:V17)</f>
        <v>1024</v>
      </c>
      <c r="W18" s="34">
        <f t="shared" ref="W18:Z18" si="19">SUM(W8:W17)</f>
        <v>2784</v>
      </c>
      <c r="X18" s="89">
        <f t="shared" si="19"/>
        <v>1714</v>
      </c>
      <c r="Y18" s="89">
        <f t="shared" si="19"/>
        <v>1010</v>
      </c>
      <c r="Z18" s="34">
        <f t="shared" si="19"/>
        <v>2733</v>
      </c>
      <c r="AA18" s="89">
        <f t="shared" ref="AA18:AC18" si="20">SUM(AA8:AA17)</f>
        <v>892</v>
      </c>
      <c r="AB18" s="89">
        <f t="shared" si="20"/>
        <v>550</v>
      </c>
      <c r="AC18" s="34">
        <f t="shared" si="20"/>
        <v>1442</v>
      </c>
      <c r="AD18" s="89">
        <f>SUM(AD8:AD17)</f>
        <v>850</v>
      </c>
      <c r="AE18" s="89">
        <f>SUM(AE8:AE17)</f>
        <v>517</v>
      </c>
      <c r="AF18" s="34">
        <f>SUM(AF8:AF17)</f>
        <v>1367</v>
      </c>
      <c r="AG18" s="89">
        <f>SUM(AG8:AG17)</f>
        <v>828</v>
      </c>
      <c r="AH18" s="89">
        <f>SUM(AH8:AH17)</f>
        <v>498</v>
      </c>
      <c r="AI18" s="33">
        <f>SUM(AI8:AI16)</f>
        <v>1326</v>
      </c>
      <c r="AJ18" s="89">
        <f>SUM(AJ8:AJ17)</f>
        <v>587</v>
      </c>
      <c r="AK18" s="89">
        <f>SUM(AK8:AK17)</f>
        <v>331</v>
      </c>
      <c r="AL18" s="33">
        <f>SUM(AL8:AL16)</f>
        <v>918</v>
      </c>
      <c r="AM18" s="89">
        <f>SUM(AM8:AM17)</f>
        <v>556</v>
      </c>
      <c r="AN18" s="89">
        <f>SUM(AN8:AN17)</f>
        <v>315</v>
      </c>
      <c r="AO18" s="33">
        <f>SUM(AO8:AO16)</f>
        <v>871</v>
      </c>
      <c r="AP18" s="89">
        <f>SUM(AP8:AP17)</f>
        <v>518</v>
      </c>
      <c r="AQ18" s="89">
        <f>SUM(AQ8:AQ17)</f>
        <v>287</v>
      </c>
      <c r="AR18" s="33">
        <f>SUM(AR8:AR16)</f>
        <v>805</v>
      </c>
    </row>
    <row r="21" spans="1:44" x14ac:dyDescent="0.35">
      <c r="A21" s="4" t="s">
        <v>70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</row>
    <row r="22" spans="1:44" s="7" customFormat="1" ht="14.5" customHeight="1" x14ac:dyDescent="0.35">
      <c r="A22" s="56" t="s">
        <v>78</v>
      </c>
      <c r="B22" s="73" t="s">
        <v>98</v>
      </c>
      <c r="C22" s="73"/>
      <c r="D22" s="73"/>
      <c r="E22" s="67" t="s">
        <v>99</v>
      </c>
      <c r="F22" s="73"/>
      <c r="G22" s="73"/>
      <c r="H22" s="67"/>
      <c r="I22" s="73"/>
      <c r="J22" s="73"/>
      <c r="K22" s="67"/>
      <c r="L22" s="73"/>
      <c r="M22" s="73"/>
      <c r="Q22" s="67"/>
      <c r="T22" s="67"/>
      <c r="W22" s="67"/>
      <c r="AM22" s="11"/>
      <c r="AN22" s="11"/>
      <c r="AO22" s="11"/>
      <c r="AQ22" s="11"/>
      <c r="AR22" s="11"/>
    </row>
    <row r="23" spans="1:44" x14ac:dyDescent="0.35">
      <c r="A23" s="2" t="s">
        <v>96</v>
      </c>
    </row>
    <row r="24" spans="1:44" s="7" customFormat="1" ht="14.5" customHeight="1" x14ac:dyDescent="0.35">
      <c r="A24" s="3" t="s">
        <v>42</v>
      </c>
      <c r="B24" s="7" t="s">
        <v>69</v>
      </c>
      <c r="C24" s="10" t="s">
        <v>71</v>
      </c>
      <c r="F24" s="10"/>
      <c r="I24" s="10"/>
      <c r="R24" s="10"/>
      <c r="U24" s="10"/>
      <c r="AM24" s="11"/>
      <c r="AN24" s="11"/>
      <c r="AO24" s="11"/>
      <c r="AR24" s="11"/>
    </row>
    <row r="25" spans="1:44" s="12" customFormat="1" x14ac:dyDescent="0.35">
      <c r="A25" s="3"/>
      <c r="B25" s="12" t="s">
        <v>72</v>
      </c>
      <c r="C25" s="13" t="s">
        <v>54</v>
      </c>
      <c r="F25" s="13"/>
      <c r="I25" s="13"/>
      <c r="R25" s="13"/>
      <c r="U25" s="13"/>
    </row>
    <row r="26" spans="1:44" s="7" customFormat="1" ht="14.5" customHeight="1" x14ac:dyDescent="0.35">
      <c r="A26" s="3" t="s">
        <v>31</v>
      </c>
      <c r="B26" s="7" t="s">
        <v>69</v>
      </c>
      <c r="C26" s="10" t="s">
        <v>73</v>
      </c>
      <c r="F26" s="10"/>
      <c r="I26" s="10"/>
      <c r="R26" s="10"/>
      <c r="U26" s="10"/>
      <c r="AM26" s="11"/>
      <c r="AN26" s="11"/>
      <c r="AO26" s="11"/>
      <c r="AR26" s="11"/>
    </row>
    <row r="27" spans="1:44" s="12" customFormat="1" x14ac:dyDescent="0.35">
      <c r="A27" s="3"/>
      <c r="B27" s="12" t="s">
        <v>72</v>
      </c>
      <c r="C27" s="13" t="s">
        <v>55</v>
      </c>
      <c r="F27" s="13"/>
      <c r="I27" s="13"/>
      <c r="R27" s="13"/>
      <c r="U27" s="13"/>
    </row>
    <row r="28" spans="1:44" s="7" customFormat="1" ht="14.5" customHeight="1" x14ac:dyDescent="0.35">
      <c r="A28" s="3" t="s">
        <v>32</v>
      </c>
      <c r="B28" s="7" t="s">
        <v>69</v>
      </c>
      <c r="C28" s="10" t="s">
        <v>74</v>
      </c>
      <c r="F28" s="10"/>
      <c r="I28" s="10"/>
      <c r="R28" s="10"/>
      <c r="U28" s="10"/>
      <c r="AM28" s="11"/>
      <c r="AN28" s="11"/>
      <c r="AO28" s="11"/>
      <c r="AR28" s="11"/>
    </row>
    <row r="29" spans="1:44" s="12" customFormat="1" x14ac:dyDescent="0.35">
      <c r="A29" s="3"/>
      <c r="B29" s="12" t="s">
        <v>72</v>
      </c>
      <c r="C29" s="13" t="s">
        <v>57</v>
      </c>
      <c r="F29" s="13"/>
      <c r="I29" s="13"/>
      <c r="R29" s="13"/>
      <c r="U29" s="13"/>
    </row>
    <row r="30" spans="1:44" s="12" customFormat="1" x14ac:dyDescent="0.35">
      <c r="A30" s="3" t="s">
        <v>33</v>
      </c>
      <c r="B30" s="7" t="s">
        <v>69</v>
      </c>
      <c r="C30" s="10" t="s">
        <v>75</v>
      </c>
      <c r="D30" s="7"/>
      <c r="E30" s="7"/>
      <c r="F30" s="10"/>
      <c r="G30" s="7"/>
      <c r="H30" s="7"/>
      <c r="I30" s="10"/>
      <c r="J30" s="7"/>
      <c r="K30" s="7"/>
      <c r="M30" s="7"/>
      <c r="N30" s="7"/>
      <c r="R30" s="10"/>
      <c r="U30" s="10"/>
    </row>
    <row r="31" spans="1:44" s="12" customFormat="1" x14ac:dyDescent="0.35">
      <c r="A31" s="3"/>
      <c r="B31" s="12" t="s">
        <v>72</v>
      </c>
      <c r="C31" s="13" t="s">
        <v>56</v>
      </c>
      <c r="F31" s="13"/>
      <c r="I31" s="13"/>
      <c r="R31" s="13"/>
      <c r="U31" s="13"/>
    </row>
    <row r="32" spans="1:44" s="12" customFormat="1" x14ac:dyDescent="0.35">
      <c r="A32" s="3" t="s">
        <v>34</v>
      </c>
      <c r="B32" s="12" t="s">
        <v>69</v>
      </c>
      <c r="C32" s="10" t="s">
        <v>76</v>
      </c>
      <c r="F32" s="10"/>
      <c r="I32" s="10"/>
      <c r="R32" s="10"/>
      <c r="U32" s="10"/>
    </row>
    <row r="33" spans="1:41" s="12" customFormat="1" x14ac:dyDescent="0.35">
      <c r="A33" s="3"/>
      <c r="B33" s="12" t="s">
        <v>72</v>
      </c>
      <c r="C33" s="40" t="s">
        <v>40</v>
      </c>
      <c r="F33" s="40"/>
      <c r="I33" s="40"/>
      <c r="R33" s="40"/>
      <c r="U33" s="40"/>
    </row>
    <row r="34" spans="1:41" s="7" customFormat="1" x14ac:dyDescent="0.35">
      <c r="A34" s="3" t="s">
        <v>36</v>
      </c>
      <c r="B34" s="12" t="s">
        <v>69</v>
      </c>
      <c r="C34" s="10" t="s">
        <v>88</v>
      </c>
      <c r="D34" s="12"/>
      <c r="E34" s="12"/>
      <c r="F34" s="10"/>
      <c r="G34" s="12"/>
      <c r="H34" s="12"/>
      <c r="I34" s="10"/>
      <c r="J34" s="12"/>
      <c r="K34" s="12"/>
      <c r="M34" s="12"/>
      <c r="N34" s="12"/>
      <c r="R34" s="10"/>
      <c r="U34" s="10"/>
      <c r="AN34" s="3"/>
      <c r="AO34" s="3"/>
    </row>
    <row r="35" spans="1:41" x14ac:dyDescent="0.35">
      <c r="A35" s="3"/>
      <c r="B35" s="12" t="s">
        <v>72</v>
      </c>
      <c r="C35" s="67" t="s">
        <v>87</v>
      </c>
      <c r="D35" s="12"/>
      <c r="E35" s="12"/>
      <c r="F35" s="67"/>
      <c r="G35" s="12"/>
      <c r="H35" s="12"/>
      <c r="I35" s="67"/>
      <c r="J35" s="12"/>
      <c r="K35" s="12"/>
      <c r="M35" s="12"/>
      <c r="N35" s="12"/>
      <c r="R35" s="67"/>
      <c r="U35" s="67"/>
    </row>
    <row r="36" spans="1:41" x14ac:dyDescent="0.35">
      <c r="A36" s="3" t="s">
        <v>86</v>
      </c>
      <c r="B36" s="12" t="s">
        <v>69</v>
      </c>
      <c r="C36" s="10" t="s">
        <v>89</v>
      </c>
      <c r="D36" s="12"/>
      <c r="E36" s="12"/>
      <c r="F36" s="10"/>
      <c r="G36" s="12"/>
      <c r="H36" s="12"/>
      <c r="I36" s="10"/>
      <c r="J36" s="12"/>
      <c r="K36" s="12"/>
      <c r="M36" s="12"/>
      <c r="N36" s="12"/>
      <c r="R36" s="10"/>
      <c r="U36" s="10"/>
    </row>
    <row r="37" spans="1:41" x14ac:dyDescent="0.35">
      <c r="A37" s="3"/>
      <c r="B37" s="12" t="s">
        <v>72</v>
      </c>
      <c r="C37" s="67" t="s">
        <v>90</v>
      </c>
      <c r="D37" s="12"/>
      <c r="E37" s="12"/>
      <c r="F37" s="67"/>
      <c r="G37" s="12"/>
      <c r="H37" s="12"/>
      <c r="I37" s="67"/>
      <c r="J37" s="12"/>
      <c r="K37" s="12"/>
      <c r="M37" s="12"/>
      <c r="N37" s="12"/>
      <c r="R37" s="67"/>
      <c r="U37" s="67"/>
    </row>
    <row r="38" spans="1:41" x14ac:dyDescent="0.35">
      <c r="A38" s="3" t="s">
        <v>91</v>
      </c>
      <c r="B38" s="12" t="s">
        <v>69</v>
      </c>
      <c r="C38" s="10" t="s">
        <v>93</v>
      </c>
      <c r="D38" s="12"/>
      <c r="E38" s="12"/>
      <c r="F38" s="10"/>
      <c r="G38" s="12"/>
      <c r="H38" s="12"/>
      <c r="I38" s="10"/>
      <c r="J38" s="12"/>
      <c r="K38" s="12"/>
      <c r="M38" s="12"/>
      <c r="N38" s="12"/>
      <c r="R38" s="10"/>
      <c r="U38" s="10"/>
    </row>
    <row r="39" spans="1:41" x14ac:dyDescent="0.35">
      <c r="A39" s="3"/>
      <c r="B39" s="12" t="s">
        <v>72</v>
      </c>
      <c r="C39" s="67" t="s">
        <v>94</v>
      </c>
      <c r="D39" s="12"/>
      <c r="E39" s="12"/>
      <c r="F39" s="67"/>
      <c r="G39" s="12"/>
      <c r="H39" s="12"/>
      <c r="I39" s="67"/>
      <c r="J39" s="12"/>
      <c r="K39" s="12"/>
      <c r="M39" s="12"/>
      <c r="N39" s="12"/>
      <c r="R39" s="67"/>
      <c r="U39" s="67"/>
    </row>
    <row r="40" spans="1:41" x14ac:dyDescent="0.35">
      <c r="A40" s="3" t="s">
        <v>92</v>
      </c>
      <c r="B40" s="12" t="s">
        <v>69</v>
      </c>
      <c r="C40" s="10" t="s">
        <v>101</v>
      </c>
      <c r="D40" s="12"/>
      <c r="E40" s="12"/>
      <c r="F40" s="10"/>
      <c r="G40" s="12"/>
      <c r="H40" s="12"/>
      <c r="I40" s="10"/>
      <c r="J40" s="12"/>
      <c r="K40" s="12"/>
      <c r="M40" s="12"/>
      <c r="N40" s="12"/>
      <c r="R40" s="10"/>
      <c r="U40" s="10"/>
    </row>
    <row r="41" spans="1:41" x14ac:dyDescent="0.35">
      <c r="A41" s="3"/>
      <c r="B41" s="12" t="s">
        <v>72</v>
      </c>
      <c r="C41" s="67" t="s">
        <v>102</v>
      </c>
      <c r="D41" s="12"/>
      <c r="E41" s="12"/>
      <c r="F41" s="67"/>
      <c r="G41" s="12"/>
      <c r="H41" s="12"/>
      <c r="I41" s="67"/>
      <c r="J41" s="12"/>
      <c r="K41" s="12"/>
      <c r="M41" s="12"/>
      <c r="N41" s="12"/>
      <c r="R41" s="67"/>
      <c r="U41" s="67"/>
    </row>
    <row r="42" spans="1:41" x14ac:dyDescent="0.35">
      <c r="A42" s="3" t="s">
        <v>100</v>
      </c>
      <c r="B42" s="12" t="s">
        <v>69</v>
      </c>
      <c r="C42" s="10" t="s">
        <v>108</v>
      </c>
      <c r="D42" s="12"/>
      <c r="E42" s="12"/>
      <c r="F42" s="10"/>
      <c r="G42" s="12"/>
      <c r="H42" s="12"/>
      <c r="I42" s="10"/>
      <c r="J42" s="12"/>
      <c r="K42" s="12"/>
      <c r="M42" s="12"/>
      <c r="N42" s="12"/>
    </row>
    <row r="43" spans="1:41" x14ac:dyDescent="0.35">
      <c r="A43" s="3"/>
      <c r="B43" s="12" t="s">
        <v>72</v>
      </c>
      <c r="C43" s="67" t="s">
        <v>109</v>
      </c>
      <c r="D43" s="12"/>
      <c r="E43" s="12"/>
      <c r="F43" s="67"/>
      <c r="G43" s="12"/>
      <c r="H43" s="12"/>
      <c r="I43" s="67"/>
      <c r="J43" s="12"/>
      <c r="K43" s="12"/>
      <c r="M43" s="12"/>
      <c r="N43" s="12"/>
    </row>
    <row r="44" spans="1:41" x14ac:dyDescent="0.35">
      <c r="A44" s="3" t="s">
        <v>107</v>
      </c>
      <c r="B44" s="12" t="s">
        <v>69</v>
      </c>
      <c r="C44" s="10" t="s">
        <v>116</v>
      </c>
      <c r="D44" s="12"/>
      <c r="E44" s="12"/>
      <c r="F44" s="10"/>
      <c r="G44" s="12"/>
      <c r="H44" s="12"/>
      <c r="I44" s="10"/>
      <c r="J44" s="12"/>
      <c r="K44" s="12"/>
      <c r="M44" s="12"/>
      <c r="N44" s="12"/>
    </row>
    <row r="45" spans="1:41" x14ac:dyDescent="0.35">
      <c r="A45" s="3"/>
      <c r="B45" s="12" t="s">
        <v>72</v>
      </c>
      <c r="C45" s="67" t="s">
        <v>117</v>
      </c>
      <c r="D45" s="12"/>
      <c r="E45" s="12"/>
      <c r="F45" s="67"/>
      <c r="G45" s="12"/>
      <c r="H45" s="12"/>
      <c r="I45" s="67"/>
      <c r="J45" s="12"/>
      <c r="K45" s="12"/>
      <c r="M45" s="12"/>
      <c r="N45" s="12"/>
    </row>
    <row r="46" spans="1:41" x14ac:dyDescent="0.35">
      <c r="A46" s="3" t="s">
        <v>118</v>
      </c>
      <c r="B46" s="12" t="s">
        <v>69</v>
      </c>
      <c r="C46" s="10" t="s">
        <v>121</v>
      </c>
      <c r="D46" s="37"/>
      <c r="E46" s="12"/>
      <c r="F46" s="10"/>
      <c r="G46" s="37"/>
      <c r="H46" s="12"/>
      <c r="I46" s="10"/>
      <c r="J46" s="37"/>
      <c r="K46" s="37"/>
      <c r="M46" s="37"/>
      <c r="N46" s="37"/>
    </row>
    <row r="47" spans="1:41" x14ac:dyDescent="0.35">
      <c r="A47" s="3"/>
      <c r="B47" s="12" t="s">
        <v>72</v>
      </c>
      <c r="C47" s="67" t="s">
        <v>122</v>
      </c>
      <c r="D47" s="35"/>
      <c r="E47" s="12"/>
      <c r="F47" s="67"/>
      <c r="G47" s="35"/>
      <c r="H47" s="12"/>
      <c r="I47" s="67"/>
      <c r="J47" s="35"/>
      <c r="K47" s="35"/>
      <c r="L47" s="35"/>
      <c r="M47" s="35"/>
      <c r="N47" s="35"/>
    </row>
    <row r="48" spans="1:41" x14ac:dyDescent="0.35">
      <c r="A48" s="3" t="s">
        <v>129</v>
      </c>
      <c r="B48" s="12" t="s">
        <v>69</v>
      </c>
      <c r="C48" s="10" t="s">
        <v>131</v>
      </c>
      <c r="F48" s="10"/>
    </row>
    <row r="49" spans="1:6" x14ac:dyDescent="0.35">
      <c r="A49" s="3"/>
      <c r="B49" s="12" t="s">
        <v>72</v>
      </c>
      <c r="C49" s="67" t="s">
        <v>132</v>
      </c>
      <c r="F49" s="67"/>
    </row>
    <row r="50" spans="1:6" x14ac:dyDescent="0.35">
      <c r="A50" s="3" t="s">
        <v>130</v>
      </c>
      <c r="B50" s="12" t="s">
        <v>69</v>
      </c>
      <c r="C50" s="10" t="s">
        <v>138</v>
      </c>
      <c r="F50" s="10"/>
    </row>
    <row r="51" spans="1:6" x14ac:dyDescent="0.35">
      <c r="A51" s="3"/>
      <c r="B51" s="12" t="s">
        <v>72</v>
      </c>
      <c r="C51" s="67" t="s">
        <v>139</v>
      </c>
      <c r="F51" s="67"/>
    </row>
  </sheetData>
  <mergeCells count="15">
    <mergeCell ref="C5:AR5"/>
    <mergeCell ref="C6:E6"/>
    <mergeCell ref="I6:K6"/>
    <mergeCell ref="L6:N6"/>
    <mergeCell ref="O6:Q6"/>
    <mergeCell ref="R6:T6"/>
    <mergeCell ref="U6:W6"/>
    <mergeCell ref="AA6:AC6"/>
    <mergeCell ref="AP6:AR6"/>
    <mergeCell ref="AM6:AO6"/>
    <mergeCell ref="AJ6:AL6"/>
    <mergeCell ref="AG6:AI6"/>
    <mergeCell ref="AD6:AF6"/>
    <mergeCell ref="X6:Z6"/>
    <mergeCell ref="F6:H6"/>
  </mergeCells>
  <hyperlinks>
    <hyperlink ref="C33" r:id="rId1"/>
    <hyperlink ref="C31" r:id="rId2"/>
    <hyperlink ref="C27" r:id="rId3"/>
    <hyperlink ref="C25" r:id="rId4"/>
    <hyperlink ref="C29" r:id="rId5"/>
    <hyperlink ref="C35" r:id="rId6"/>
    <hyperlink ref="C37" r:id="rId7"/>
    <hyperlink ref="C39" r:id="rId8"/>
    <hyperlink ref="C41" r:id="rId9"/>
    <hyperlink ref="C43" r:id="rId10"/>
    <hyperlink ref="C45" r:id="rId11"/>
    <hyperlink ref="C47" r:id="rId12"/>
    <hyperlink ref="E22" r:id="rId13" location="!tabs-tabla "/>
    <hyperlink ref="C51" r:id="rId14"/>
  </hyperlinks>
  <pageMargins left="0.7" right="0.7" top="0.75" bottom="0.75" header="0.3" footer="0.3"/>
  <pageSetup paperSize="9" orientation="portrait" r:id="rId15"/>
  <legacyDrawing r:id="rId16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LN38"/>
  <sheetViews>
    <sheetView topLeftCell="A16" zoomScale="70" zoomScaleNormal="70" workbookViewId="0">
      <selection activeCell="C21" sqref="C21"/>
    </sheetView>
  </sheetViews>
  <sheetFormatPr baseColWidth="10" defaultColWidth="10.58203125" defaultRowHeight="15.5" x14ac:dyDescent="0.35"/>
  <cols>
    <col min="1" max="1" width="11" style="3" customWidth="1"/>
    <col min="2" max="7" width="13" style="6" customWidth="1"/>
    <col min="8" max="8" width="10.75" style="6" customWidth="1"/>
    <col min="9" max="9" width="9.83203125" style="6" customWidth="1"/>
    <col min="10" max="10" width="12.33203125" style="3" customWidth="1"/>
    <col min="11" max="11" width="11.58203125" style="3" customWidth="1"/>
    <col min="12" max="16384" width="10.58203125" style="7"/>
  </cols>
  <sheetData>
    <row r="1" spans="1:32" s="75" customFormat="1" ht="20" x14ac:dyDescent="0.4">
      <c r="A1" s="75" t="s">
        <v>104</v>
      </c>
    </row>
    <row r="2" spans="1:32" s="78" customFormat="1" ht="21" x14ac:dyDescent="0.5">
      <c r="A2" s="81" t="s">
        <v>135</v>
      </c>
      <c r="B2" s="77"/>
      <c r="C2" s="77"/>
      <c r="D2" s="77"/>
      <c r="E2" s="77"/>
      <c r="F2" s="77"/>
      <c r="G2" s="77"/>
      <c r="H2" s="77"/>
      <c r="I2" s="77"/>
      <c r="J2" s="80"/>
      <c r="K2" s="80"/>
      <c r="L2" s="80"/>
      <c r="M2" s="80"/>
      <c r="N2" s="80"/>
      <c r="O2" s="80"/>
      <c r="P2" s="80"/>
      <c r="Q2" s="80"/>
      <c r="R2" s="80"/>
      <c r="S2" s="80"/>
      <c r="T2" s="80"/>
      <c r="U2" s="79"/>
      <c r="V2" s="79"/>
    </row>
    <row r="3" spans="1:32" s="2" customFormat="1" x14ac:dyDescent="0.35">
      <c r="A3" s="84" t="s">
        <v>106</v>
      </c>
      <c r="B3" s="19"/>
      <c r="C3" s="19"/>
      <c r="D3" s="19"/>
      <c r="E3" s="19"/>
      <c r="F3" s="19"/>
      <c r="G3" s="19"/>
      <c r="H3" s="19"/>
      <c r="O3" s="6"/>
      <c r="R3" s="20"/>
      <c r="S3" s="20"/>
      <c r="T3" s="6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</row>
    <row r="4" spans="1:32" x14ac:dyDescent="0.35">
      <c r="A4" s="14"/>
    </row>
    <row r="5" spans="1:32" x14ac:dyDescent="0.35">
      <c r="A5" s="42"/>
      <c r="B5" s="43"/>
      <c r="C5" s="104" t="s">
        <v>68</v>
      </c>
      <c r="D5" s="105"/>
      <c r="E5" s="105"/>
      <c r="F5" s="105"/>
      <c r="G5" s="105"/>
      <c r="H5" s="105"/>
      <c r="I5" s="105"/>
      <c r="J5" s="105"/>
      <c r="K5" s="105"/>
      <c r="L5" s="105"/>
      <c r="M5" s="106"/>
    </row>
    <row r="6" spans="1:32" x14ac:dyDescent="0.35">
      <c r="A6" s="9" t="s">
        <v>0</v>
      </c>
      <c r="B6" s="38" t="s">
        <v>67</v>
      </c>
      <c r="C6" s="101" t="s">
        <v>120</v>
      </c>
      <c r="D6" s="102"/>
      <c r="E6" s="103"/>
      <c r="F6" s="101" t="s">
        <v>107</v>
      </c>
      <c r="G6" s="102"/>
      <c r="H6" s="103"/>
      <c r="I6" s="68" t="s">
        <v>92</v>
      </c>
      <c r="J6" s="55" t="s">
        <v>34</v>
      </c>
      <c r="K6" s="54" t="s">
        <v>33</v>
      </c>
      <c r="L6" s="53" t="s">
        <v>32</v>
      </c>
      <c r="M6" s="69" t="s">
        <v>31</v>
      </c>
    </row>
    <row r="7" spans="1:32" x14ac:dyDescent="0.35">
      <c r="A7" s="22"/>
      <c r="B7" s="16">
        <v>43647</v>
      </c>
      <c r="C7" s="26" t="s">
        <v>2</v>
      </c>
      <c r="D7" s="26" t="s">
        <v>1</v>
      </c>
      <c r="E7" s="27" t="s">
        <v>77</v>
      </c>
      <c r="F7" s="26" t="s">
        <v>2</v>
      </c>
      <c r="G7" s="26" t="s">
        <v>1</v>
      </c>
      <c r="H7" s="27" t="s">
        <v>77</v>
      </c>
      <c r="I7" s="70" t="s">
        <v>77</v>
      </c>
      <c r="J7" s="50" t="s">
        <v>77</v>
      </c>
      <c r="K7" s="49" t="s">
        <v>77</v>
      </c>
      <c r="L7" s="48" t="s">
        <v>77</v>
      </c>
      <c r="M7" s="70" t="s">
        <v>77</v>
      </c>
    </row>
    <row r="8" spans="1:32" x14ac:dyDescent="0.35">
      <c r="A8" s="44" t="s">
        <v>46</v>
      </c>
      <c r="B8" s="17">
        <v>744985</v>
      </c>
      <c r="C8" s="17">
        <v>0</v>
      </c>
      <c r="D8" s="17">
        <v>1</v>
      </c>
      <c r="E8" s="17">
        <f>C8+D8</f>
        <v>1</v>
      </c>
      <c r="F8" s="17">
        <v>0</v>
      </c>
      <c r="G8" s="17">
        <v>1</v>
      </c>
      <c r="H8" s="17">
        <f>F8+G8</f>
        <v>1</v>
      </c>
      <c r="I8" s="17">
        <v>0</v>
      </c>
      <c r="J8" s="45">
        <v>0</v>
      </c>
      <c r="K8" s="71">
        <v>0</v>
      </c>
      <c r="L8" s="90">
        <v>0</v>
      </c>
      <c r="M8" s="45">
        <v>0</v>
      </c>
    </row>
    <row r="9" spans="1:32" x14ac:dyDescent="0.35">
      <c r="A9" s="52" t="s">
        <v>52</v>
      </c>
      <c r="B9" s="17">
        <v>1284642</v>
      </c>
      <c r="C9" s="17">
        <v>0</v>
      </c>
      <c r="D9" s="17">
        <v>0</v>
      </c>
      <c r="E9" s="17">
        <f t="shared" ref="E9:E18" si="0">C9+D9</f>
        <v>0</v>
      </c>
      <c r="F9" s="17">
        <v>0</v>
      </c>
      <c r="G9" s="17">
        <v>0</v>
      </c>
      <c r="H9" s="17">
        <f t="shared" ref="H9:H18" si="1">F9+G9</f>
        <v>0</v>
      </c>
      <c r="I9" s="17">
        <v>0</v>
      </c>
      <c r="J9" s="45">
        <v>0</v>
      </c>
      <c r="K9" s="71">
        <v>0</v>
      </c>
      <c r="L9" s="90">
        <v>0</v>
      </c>
      <c r="M9" s="45">
        <v>0</v>
      </c>
    </row>
    <row r="10" spans="1:32" x14ac:dyDescent="0.35">
      <c r="A10" s="52" t="s">
        <v>45</v>
      </c>
      <c r="B10" s="17">
        <v>4859798</v>
      </c>
      <c r="C10" s="17">
        <v>0</v>
      </c>
      <c r="D10" s="17">
        <v>0</v>
      </c>
      <c r="E10" s="17">
        <f t="shared" si="0"/>
        <v>0</v>
      </c>
      <c r="F10" s="17">
        <v>0</v>
      </c>
      <c r="G10" s="17">
        <v>0</v>
      </c>
      <c r="H10" s="17">
        <f t="shared" si="1"/>
        <v>0</v>
      </c>
      <c r="I10" s="17">
        <v>0</v>
      </c>
      <c r="J10" s="45">
        <v>0</v>
      </c>
      <c r="K10" s="71">
        <v>0</v>
      </c>
      <c r="L10" s="90">
        <v>0</v>
      </c>
      <c r="M10" s="45">
        <v>0</v>
      </c>
    </row>
    <row r="11" spans="1:32" x14ac:dyDescent="0.35">
      <c r="A11" s="44" t="s">
        <v>47</v>
      </c>
      <c r="B11" s="17">
        <v>7212816</v>
      </c>
      <c r="C11" s="17">
        <v>4</v>
      </c>
      <c r="D11" s="17">
        <v>2</v>
      </c>
      <c r="E11" s="17">
        <f t="shared" si="0"/>
        <v>6</v>
      </c>
      <c r="F11" s="17">
        <v>4</v>
      </c>
      <c r="G11" s="17">
        <v>2</v>
      </c>
      <c r="H11" s="17">
        <f t="shared" si="1"/>
        <v>6</v>
      </c>
      <c r="I11" s="17">
        <v>6</v>
      </c>
      <c r="J11" s="45">
        <v>3</v>
      </c>
      <c r="K11" s="71">
        <v>3</v>
      </c>
      <c r="L11" s="90">
        <v>3</v>
      </c>
      <c r="M11" s="45">
        <v>2</v>
      </c>
    </row>
    <row r="12" spans="1:32" x14ac:dyDescent="0.35">
      <c r="A12" s="44" t="s">
        <v>8</v>
      </c>
      <c r="B12" s="17">
        <v>6167590</v>
      </c>
      <c r="C12" s="17">
        <v>3</v>
      </c>
      <c r="D12" s="17">
        <v>3</v>
      </c>
      <c r="E12" s="17">
        <f t="shared" si="0"/>
        <v>6</v>
      </c>
      <c r="F12" s="17">
        <v>8</v>
      </c>
      <c r="G12" s="17">
        <v>3</v>
      </c>
      <c r="H12" s="17">
        <f t="shared" si="1"/>
        <v>11</v>
      </c>
      <c r="I12" s="17">
        <v>8</v>
      </c>
      <c r="J12" s="45">
        <v>5</v>
      </c>
      <c r="K12" s="71">
        <v>3</v>
      </c>
      <c r="L12" s="90">
        <v>3</v>
      </c>
      <c r="M12" s="45">
        <v>2</v>
      </c>
    </row>
    <row r="13" spans="1:32" x14ac:dyDescent="0.35">
      <c r="A13" s="44" t="s">
        <v>9</v>
      </c>
      <c r="B13" s="17">
        <v>7813174</v>
      </c>
      <c r="C13" s="17">
        <v>25</v>
      </c>
      <c r="D13" s="17">
        <v>17</v>
      </c>
      <c r="E13" s="17">
        <f t="shared" si="0"/>
        <v>42</v>
      </c>
      <c r="F13" s="17">
        <v>25</v>
      </c>
      <c r="G13" s="17">
        <v>16</v>
      </c>
      <c r="H13" s="17">
        <f t="shared" si="1"/>
        <v>41</v>
      </c>
      <c r="I13" s="17">
        <v>32</v>
      </c>
      <c r="J13" s="45">
        <v>16</v>
      </c>
      <c r="K13" s="71">
        <v>8</v>
      </c>
      <c r="L13" s="90">
        <v>7</v>
      </c>
      <c r="M13" s="45">
        <v>7</v>
      </c>
    </row>
    <row r="14" spans="1:32" x14ac:dyDescent="0.35">
      <c r="A14" s="44" t="s">
        <v>10</v>
      </c>
      <c r="B14" s="17">
        <v>6974009</v>
      </c>
      <c r="C14" s="17">
        <v>74</v>
      </c>
      <c r="D14" s="17">
        <v>26</v>
      </c>
      <c r="E14" s="17">
        <f t="shared" si="0"/>
        <v>100</v>
      </c>
      <c r="F14" s="17">
        <v>62</v>
      </c>
      <c r="G14" s="17">
        <v>24</v>
      </c>
      <c r="H14" s="17">
        <f t="shared" si="1"/>
        <v>86</v>
      </c>
      <c r="I14" s="17">
        <v>66</v>
      </c>
      <c r="J14" s="45">
        <v>25</v>
      </c>
      <c r="K14" s="71">
        <v>12</v>
      </c>
      <c r="L14" s="90">
        <v>12</v>
      </c>
      <c r="M14" s="45">
        <v>10</v>
      </c>
    </row>
    <row r="15" spans="1:32" x14ac:dyDescent="0.35">
      <c r="A15" s="44" t="s">
        <v>11</v>
      </c>
      <c r="B15" s="17">
        <v>5281874</v>
      </c>
      <c r="C15" s="17">
        <v>208</v>
      </c>
      <c r="D15" s="17">
        <v>91</v>
      </c>
      <c r="E15" s="17">
        <f t="shared" si="0"/>
        <v>299</v>
      </c>
      <c r="F15" s="17">
        <v>194</v>
      </c>
      <c r="G15" s="17">
        <v>78</v>
      </c>
      <c r="H15" s="17">
        <f t="shared" si="1"/>
        <v>272</v>
      </c>
      <c r="I15" s="17">
        <v>203</v>
      </c>
      <c r="J15" s="45">
        <v>77</v>
      </c>
      <c r="K15" s="71">
        <v>58</v>
      </c>
      <c r="L15" s="90">
        <v>54</v>
      </c>
      <c r="M15" s="45">
        <v>43</v>
      </c>
    </row>
    <row r="16" spans="1:32" x14ac:dyDescent="0.35">
      <c r="A16" s="44" t="s">
        <v>12</v>
      </c>
      <c r="B16" s="17">
        <v>3900551</v>
      </c>
      <c r="C16" s="17">
        <v>691</v>
      </c>
      <c r="D16" s="17">
        <v>265</v>
      </c>
      <c r="E16" s="17">
        <f t="shared" si="0"/>
        <v>956</v>
      </c>
      <c r="F16" s="17">
        <v>621</v>
      </c>
      <c r="G16" s="17">
        <v>236</v>
      </c>
      <c r="H16" s="17">
        <f t="shared" si="1"/>
        <v>857</v>
      </c>
      <c r="I16" s="17">
        <v>688</v>
      </c>
      <c r="J16" s="45">
        <v>206</v>
      </c>
      <c r="K16" s="71">
        <v>151</v>
      </c>
      <c r="L16" s="90">
        <v>144</v>
      </c>
      <c r="M16" s="45">
        <v>112</v>
      </c>
    </row>
    <row r="17" spans="1:1002" x14ac:dyDescent="0.35">
      <c r="A17" s="44" t="s">
        <v>48</v>
      </c>
      <c r="B17" s="17">
        <v>2860957</v>
      </c>
      <c r="C17" s="17">
        <v>1230</v>
      </c>
      <c r="D17" s="17">
        <v>864</v>
      </c>
      <c r="E17" s="17">
        <f t="shared" si="0"/>
        <v>2094</v>
      </c>
      <c r="F17" s="17">
        <v>1056</v>
      </c>
      <c r="G17" s="17">
        <v>746</v>
      </c>
      <c r="H17" s="17">
        <f t="shared" si="1"/>
        <v>1802</v>
      </c>
      <c r="I17" s="17">
        <v>1503</v>
      </c>
      <c r="J17" s="45">
        <v>618</v>
      </c>
      <c r="K17" s="71">
        <v>486</v>
      </c>
      <c r="L17" s="90">
        <v>449</v>
      </c>
      <c r="M17" s="45">
        <v>390</v>
      </c>
    </row>
    <row r="18" spans="1:1002" x14ac:dyDescent="0.35">
      <c r="A18" s="44" t="s">
        <v>124</v>
      </c>
      <c r="B18" s="17">
        <v>0</v>
      </c>
      <c r="C18" s="17">
        <v>269</v>
      </c>
      <c r="D18" s="17">
        <v>180</v>
      </c>
      <c r="E18" s="17">
        <f t="shared" si="0"/>
        <v>449</v>
      </c>
      <c r="F18" s="17">
        <v>0</v>
      </c>
      <c r="G18" s="17">
        <v>0</v>
      </c>
      <c r="H18" s="17">
        <f t="shared" si="1"/>
        <v>0</v>
      </c>
      <c r="I18" s="17">
        <v>0</v>
      </c>
      <c r="J18" s="45">
        <v>0</v>
      </c>
      <c r="K18" s="71">
        <v>0</v>
      </c>
      <c r="L18" s="90">
        <v>0</v>
      </c>
      <c r="M18" s="45">
        <v>0</v>
      </c>
    </row>
    <row r="19" spans="1:1002" x14ac:dyDescent="0.35">
      <c r="A19" s="46" t="s">
        <v>3</v>
      </c>
      <c r="B19" s="51">
        <f>SUM(B8:B17)</f>
        <v>47100396</v>
      </c>
      <c r="C19" s="51">
        <f>SUM(C8:C18)</f>
        <v>2504</v>
      </c>
      <c r="D19" s="51">
        <f t="shared" ref="D19:E19" si="2">SUM(D8:D18)</f>
        <v>1449</v>
      </c>
      <c r="E19" s="51">
        <f t="shared" si="2"/>
        <v>3953</v>
      </c>
      <c r="F19" s="51">
        <f t="shared" ref="F19:M19" si="3">SUM(F8:F18)</f>
        <v>1970</v>
      </c>
      <c r="G19" s="51">
        <f t="shared" si="3"/>
        <v>1106</v>
      </c>
      <c r="H19" s="51">
        <f t="shared" si="3"/>
        <v>3076</v>
      </c>
      <c r="I19" s="51">
        <f t="shared" si="3"/>
        <v>2506</v>
      </c>
      <c r="J19" s="47">
        <f t="shared" si="3"/>
        <v>950</v>
      </c>
      <c r="K19" s="72">
        <f t="shared" si="3"/>
        <v>721</v>
      </c>
      <c r="L19" s="91">
        <f t="shared" si="3"/>
        <v>672</v>
      </c>
      <c r="M19" s="47">
        <f t="shared" si="3"/>
        <v>566</v>
      </c>
    </row>
    <row r="20" spans="1:1002" ht="8.15" customHeight="1" x14ac:dyDescent="0.35">
      <c r="A20" s="5"/>
      <c r="B20" s="11"/>
      <c r="C20" s="11"/>
      <c r="D20" s="11"/>
      <c r="E20" s="11"/>
      <c r="F20" s="11"/>
      <c r="G20" s="11"/>
      <c r="H20" s="11"/>
      <c r="I20" s="11"/>
      <c r="J20" s="7"/>
    </row>
    <row r="21" spans="1:1002" x14ac:dyDescent="0.35">
      <c r="B21" s="15"/>
      <c r="C21" s="15"/>
      <c r="D21" s="15"/>
      <c r="E21" s="15"/>
      <c r="F21" s="15"/>
      <c r="G21" s="15"/>
      <c r="H21" s="15"/>
      <c r="I21" s="15"/>
      <c r="J21" s="15"/>
      <c r="K21" s="15"/>
    </row>
    <row r="22" spans="1:1002" s="2" customFormat="1" x14ac:dyDescent="0.35">
      <c r="A22" s="4" t="s">
        <v>70</v>
      </c>
      <c r="B22" s="4"/>
      <c r="C22" s="4"/>
      <c r="D22" s="4"/>
      <c r="E22" s="4"/>
      <c r="F22" s="4"/>
      <c r="G22" s="4"/>
      <c r="H22" s="4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"/>
      <c r="BL22" s="1"/>
      <c r="BM22" s="1"/>
      <c r="BN22" s="1"/>
      <c r="BO22" s="1"/>
      <c r="BP22" s="1"/>
      <c r="BQ22" s="1"/>
      <c r="BR22" s="1"/>
      <c r="BS22" s="1"/>
      <c r="BT22" s="1"/>
      <c r="BU22" s="1"/>
      <c r="BV22" s="1"/>
      <c r="BW22" s="1"/>
      <c r="BX22" s="1"/>
      <c r="BY22" s="1"/>
      <c r="BZ22" s="1"/>
      <c r="CA22" s="1"/>
      <c r="CB22" s="1"/>
      <c r="CC22" s="1"/>
      <c r="CD22" s="1"/>
      <c r="CE22" s="1"/>
      <c r="CF22" s="1"/>
      <c r="CG22" s="1"/>
      <c r="CH22" s="1"/>
      <c r="CI22" s="1"/>
      <c r="CJ22" s="1"/>
      <c r="CK22" s="1"/>
      <c r="CL22" s="1"/>
      <c r="CM22" s="1"/>
      <c r="CN22" s="1"/>
      <c r="CO22" s="1"/>
      <c r="CP22" s="1"/>
      <c r="CQ22" s="1"/>
      <c r="CR22" s="1"/>
      <c r="CS22" s="1"/>
      <c r="CT22" s="1"/>
      <c r="CU22" s="1"/>
      <c r="CV22" s="1"/>
      <c r="CW22" s="1"/>
      <c r="CX22" s="1"/>
      <c r="CY22" s="1"/>
      <c r="CZ22" s="1"/>
      <c r="DA22" s="1"/>
      <c r="DB22" s="1"/>
      <c r="DC22" s="1"/>
      <c r="DD22" s="1"/>
      <c r="DE22" s="1"/>
      <c r="DF22" s="1"/>
      <c r="DG22" s="1"/>
      <c r="DH22" s="1"/>
      <c r="DI22" s="1"/>
      <c r="DJ22" s="1"/>
      <c r="DK22" s="1"/>
      <c r="DL22" s="1"/>
      <c r="DM22" s="1"/>
      <c r="DN22" s="1"/>
      <c r="DO22" s="1"/>
      <c r="DP22" s="1"/>
      <c r="DQ22" s="1"/>
      <c r="DR22" s="1"/>
      <c r="DS22" s="1"/>
      <c r="DT22" s="1"/>
      <c r="DU22" s="1"/>
      <c r="DV22" s="1"/>
      <c r="DW22" s="1"/>
      <c r="DX22" s="1"/>
      <c r="DY22" s="1"/>
      <c r="DZ22" s="1"/>
      <c r="EA22" s="1"/>
      <c r="EB22" s="1"/>
      <c r="EC22" s="1"/>
      <c r="ED22" s="1"/>
      <c r="EE22" s="1"/>
      <c r="EF22" s="1"/>
      <c r="EG22" s="1"/>
      <c r="EH22" s="1"/>
      <c r="EI22" s="1"/>
      <c r="EJ22" s="1"/>
      <c r="EK22" s="1"/>
      <c r="EL22" s="1"/>
      <c r="EM22" s="1"/>
      <c r="EN22" s="1"/>
      <c r="EO22" s="1"/>
      <c r="EP22" s="1"/>
      <c r="EQ22" s="1"/>
      <c r="ER22" s="1"/>
      <c r="ES22" s="1"/>
      <c r="ET22" s="1"/>
      <c r="EU22" s="1"/>
      <c r="EV22" s="1"/>
      <c r="EW22" s="1"/>
      <c r="EX22" s="1"/>
      <c r="EY22" s="1"/>
      <c r="EZ22" s="1"/>
      <c r="FA22" s="1"/>
      <c r="FB22" s="1"/>
      <c r="FC22" s="1"/>
      <c r="FD22" s="1"/>
      <c r="FE22" s="1"/>
      <c r="FF22" s="1"/>
      <c r="FG22" s="1"/>
      <c r="FH22" s="1"/>
      <c r="FI22" s="1"/>
      <c r="FJ22" s="1"/>
      <c r="FK22" s="1"/>
      <c r="FL22" s="1"/>
      <c r="FM22" s="1"/>
      <c r="FN22" s="1"/>
      <c r="FO22" s="1"/>
      <c r="FP22" s="1"/>
      <c r="FQ22" s="1"/>
      <c r="FR22" s="1"/>
      <c r="FS22" s="1"/>
      <c r="FT22" s="1"/>
      <c r="FU22" s="1"/>
      <c r="FV22" s="1"/>
      <c r="FW22" s="1"/>
      <c r="FX22" s="1"/>
      <c r="FY22" s="1"/>
      <c r="FZ22" s="1"/>
      <c r="GA22" s="1"/>
      <c r="GB22" s="1"/>
      <c r="GC22" s="1"/>
      <c r="GD22" s="1"/>
      <c r="GE22" s="1"/>
      <c r="GF22" s="1"/>
      <c r="GG22" s="1"/>
      <c r="GH22" s="1"/>
      <c r="GI22" s="1"/>
      <c r="GJ22" s="1"/>
      <c r="GK22" s="1"/>
      <c r="GL22" s="1"/>
      <c r="GM22" s="1"/>
      <c r="GN22" s="1"/>
      <c r="GO22" s="1"/>
      <c r="GP22" s="1"/>
      <c r="GQ22" s="1"/>
      <c r="GR22" s="1"/>
      <c r="GS22" s="1"/>
      <c r="GT22" s="1"/>
      <c r="GU22" s="1"/>
      <c r="GV22" s="1"/>
      <c r="GW22" s="1"/>
      <c r="GX22" s="1"/>
      <c r="GY22" s="1"/>
      <c r="GZ22" s="1"/>
      <c r="HA22" s="1"/>
      <c r="HB22" s="1"/>
      <c r="HC22" s="1"/>
      <c r="HD22" s="1"/>
      <c r="HE22" s="1"/>
      <c r="HF22" s="1"/>
      <c r="HG22" s="1"/>
      <c r="HH22" s="1"/>
      <c r="HI22" s="1"/>
      <c r="HJ22" s="1"/>
      <c r="HK22" s="1"/>
      <c r="HL22" s="1"/>
      <c r="HM22" s="1"/>
      <c r="HN22" s="1"/>
      <c r="HO22" s="1"/>
      <c r="HP22" s="1"/>
      <c r="HQ22" s="1"/>
      <c r="HR22" s="1"/>
      <c r="HS22" s="1"/>
      <c r="HT22" s="1"/>
      <c r="HU22" s="1"/>
      <c r="HV22" s="1"/>
      <c r="HW22" s="1"/>
      <c r="HX22" s="1"/>
      <c r="HY22" s="1"/>
      <c r="HZ22" s="1"/>
      <c r="IA22" s="1"/>
      <c r="IB22" s="1"/>
      <c r="IC22" s="1"/>
      <c r="ID22" s="1"/>
      <c r="IE22" s="1"/>
      <c r="IF22" s="1"/>
      <c r="IG22" s="1"/>
      <c r="IH22" s="1"/>
      <c r="II22" s="1"/>
      <c r="IJ22" s="1"/>
      <c r="IK22" s="1"/>
      <c r="IL22" s="1"/>
      <c r="IM22" s="1"/>
      <c r="IN22" s="1"/>
      <c r="IO22" s="1"/>
      <c r="IP22" s="1"/>
      <c r="IQ22" s="1"/>
      <c r="IR22" s="1"/>
      <c r="IS22" s="1"/>
      <c r="IT22" s="1"/>
      <c r="IU22" s="1"/>
      <c r="IV22" s="1"/>
      <c r="IW22" s="1"/>
      <c r="IX22" s="1"/>
      <c r="IY22" s="1"/>
      <c r="IZ22" s="1"/>
      <c r="JA22" s="1"/>
      <c r="JB22" s="1"/>
      <c r="JC22" s="1"/>
      <c r="JD22" s="1"/>
      <c r="JE22" s="1"/>
      <c r="JF22" s="1"/>
      <c r="JG22" s="1"/>
      <c r="JH22" s="1"/>
      <c r="JI22" s="1"/>
      <c r="JJ22" s="1"/>
      <c r="JK22" s="1"/>
      <c r="JL22" s="1"/>
      <c r="JM22" s="1"/>
      <c r="JN22" s="1"/>
      <c r="JO22" s="1"/>
      <c r="JP22" s="1"/>
      <c r="JQ22" s="1"/>
      <c r="JR22" s="1"/>
      <c r="JS22" s="1"/>
      <c r="JT22" s="1"/>
      <c r="JU22" s="1"/>
      <c r="JV22" s="1"/>
      <c r="JW22" s="1"/>
      <c r="JX22" s="1"/>
      <c r="JY22" s="1"/>
      <c r="JZ22" s="1"/>
      <c r="KA22" s="1"/>
      <c r="KB22" s="1"/>
      <c r="KC22" s="1"/>
      <c r="KD22" s="1"/>
      <c r="KE22" s="1"/>
      <c r="KF22" s="1"/>
      <c r="KG22" s="1"/>
      <c r="KH22" s="1"/>
      <c r="KI22" s="1"/>
      <c r="KJ22" s="1"/>
      <c r="KK22" s="1"/>
      <c r="KL22" s="1"/>
      <c r="KM22" s="1"/>
      <c r="KN22" s="1"/>
      <c r="KO22" s="1"/>
      <c r="KP22" s="1"/>
      <c r="KQ22" s="1"/>
      <c r="KR22" s="1"/>
      <c r="KS22" s="1"/>
      <c r="KT22" s="1"/>
      <c r="KU22" s="1"/>
      <c r="KV22" s="1"/>
      <c r="KW22" s="1"/>
      <c r="KX22" s="1"/>
      <c r="KY22" s="1"/>
      <c r="KZ22" s="1"/>
      <c r="LA22" s="1"/>
      <c r="LB22" s="1"/>
      <c r="LC22" s="1"/>
      <c r="LD22" s="1"/>
      <c r="LE22" s="1"/>
      <c r="LF22" s="1"/>
      <c r="LG22" s="1"/>
      <c r="LH22" s="1"/>
      <c r="LI22" s="1"/>
      <c r="LJ22" s="1"/>
      <c r="LK22" s="1"/>
      <c r="LL22" s="1"/>
      <c r="LM22" s="1"/>
      <c r="LN22" s="1"/>
      <c r="LO22" s="1"/>
      <c r="LP22" s="1"/>
      <c r="LQ22" s="1"/>
      <c r="LR22" s="1"/>
      <c r="LS22" s="1"/>
      <c r="LT22" s="1"/>
      <c r="LU22" s="1"/>
      <c r="LV22" s="1"/>
      <c r="LW22" s="1"/>
      <c r="LX22" s="1"/>
      <c r="LY22" s="1"/>
      <c r="LZ22" s="1"/>
      <c r="MA22" s="1"/>
      <c r="MB22" s="1"/>
      <c r="MC22" s="1"/>
      <c r="MD22" s="1"/>
      <c r="ME22" s="1"/>
      <c r="MF22" s="1"/>
      <c r="MG22" s="1"/>
      <c r="MH22" s="1"/>
      <c r="MI22" s="1"/>
      <c r="MJ22" s="1"/>
      <c r="MK22" s="1"/>
      <c r="ML22" s="1"/>
      <c r="MM22" s="1"/>
      <c r="MN22" s="1"/>
      <c r="MO22" s="1"/>
      <c r="MP22" s="1"/>
      <c r="MQ22" s="1"/>
      <c r="MR22" s="1"/>
      <c r="MS22" s="1"/>
      <c r="MT22" s="1"/>
      <c r="MU22" s="1"/>
      <c r="MV22" s="1"/>
      <c r="MW22" s="1"/>
      <c r="MX22" s="1"/>
      <c r="MY22" s="1"/>
      <c r="MZ22" s="1"/>
      <c r="NA22" s="1"/>
      <c r="NB22" s="1"/>
      <c r="NC22" s="1"/>
      <c r="ND22" s="1"/>
      <c r="NE22" s="1"/>
      <c r="NF22" s="1"/>
      <c r="NG22" s="1"/>
      <c r="NH22" s="1"/>
      <c r="NI22" s="1"/>
      <c r="NJ22" s="1"/>
      <c r="NK22" s="1"/>
      <c r="NL22" s="1"/>
      <c r="NM22" s="1"/>
      <c r="NN22" s="1"/>
      <c r="NO22" s="1"/>
      <c r="NP22" s="1"/>
      <c r="NQ22" s="1"/>
      <c r="NR22" s="1"/>
      <c r="NS22" s="1"/>
      <c r="NT22" s="1"/>
      <c r="NU22" s="1"/>
      <c r="NV22" s="1"/>
      <c r="NW22" s="1"/>
      <c r="NX22" s="1"/>
      <c r="NY22" s="1"/>
      <c r="NZ22" s="1"/>
      <c r="OA22" s="1"/>
      <c r="OB22" s="1"/>
      <c r="OC22" s="1"/>
      <c r="OD22" s="1"/>
      <c r="OE22" s="1"/>
      <c r="OF22" s="1"/>
      <c r="OG22" s="1"/>
      <c r="OH22" s="1"/>
      <c r="OI22" s="1"/>
      <c r="OJ22" s="1"/>
      <c r="OK22" s="1"/>
      <c r="OL22" s="1"/>
      <c r="OM22" s="1"/>
      <c r="ON22" s="1"/>
      <c r="OO22" s="1"/>
      <c r="OP22" s="1"/>
      <c r="OQ22" s="1"/>
      <c r="OR22" s="1"/>
      <c r="OS22" s="1"/>
      <c r="OT22" s="1"/>
      <c r="OU22" s="1"/>
      <c r="OV22" s="1"/>
      <c r="OW22" s="1"/>
      <c r="OX22" s="1"/>
      <c r="OY22" s="1"/>
      <c r="OZ22" s="1"/>
      <c r="PA22" s="1"/>
      <c r="PB22" s="1"/>
      <c r="PC22" s="1"/>
      <c r="PD22" s="1"/>
      <c r="PE22" s="1"/>
      <c r="PF22" s="1"/>
      <c r="PG22" s="1"/>
      <c r="PH22" s="1"/>
      <c r="PI22" s="1"/>
      <c r="PJ22" s="1"/>
      <c r="PK22" s="1"/>
      <c r="PL22" s="1"/>
      <c r="PM22" s="1"/>
      <c r="PN22" s="1"/>
      <c r="PO22" s="1"/>
      <c r="PP22" s="1"/>
      <c r="PQ22" s="1"/>
      <c r="PR22" s="1"/>
      <c r="PS22" s="1"/>
      <c r="PT22" s="1"/>
      <c r="PU22" s="1"/>
      <c r="PV22" s="1"/>
      <c r="PW22" s="1"/>
      <c r="PX22" s="1"/>
      <c r="PY22" s="1"/>
      <c r="PZ22" s="1"/>
      <c r="QA22" s="1"/>
      <c r="QB22" s="1"/>
      <c r="QC22" s="1"/>
      <c r="QD22" s="1"/>
      <c r="QE22" s="1"/>
      <c r="QF22" s="1"/>
      <c r="QG22" s="1"/>
      <c r="QH22" s="1"/>
      <c r="QI22" s="1"/>
      <c r="QJ22" s="1"/>
      <c r="QK22" s="1"/>
      <c r="QL22" s="1"/>
      <c r="QM22" s="1"/>
      <c r="QN22" s="1"/>
      <c r="QO22" s="1"/>
      <c r="QP22" s="1"/>
      <c r="QQ22" s="1"/>
      <c r="QR22" s="1"/>
      <c r="QS22" s="1"/>
      <c r="QT22" s="1"/>
      <c r="QU22" s="1"/>
      <c r="QV22" s="1"/>
      <c r="QW22" s="1"/>
      <c r="QX22" s="1"/>
      <c r="QY22" s="1"/>
      <c r="QZ22" s="1"/>
      <c r="RA22" s="1"/>
      <c r="RB22" s="1"/>
      <c r="RC22" s="1"/>
      <c r="RD22" s="1"/>
      <c r="RE22" s="1"/>
      <c r="RF22" s="1"/>
      <c r="RG22" s="1"/>
      <c r="RH22" s="1"/>
      <c r="RI22" s="1"/>
      <c r="RJ22" s="1"/>
      <c r="RK22" s="1"/>
      <c r="RL22" s="1"/>
      <c r="RM22" s="1"/>
      <c r="RN22" s="1"/>
      <c r="RO22" s="1"/>
      <c r="RP22" s="1"/>
      <c r="RQ22" s="1"/>
      <c r="RR22" s="1"/>
      <c r="RS22" s="1"/>
      <c r="RT22" s="1"/>
      <c r="RU22" s="1"/>
      <c r="RV22" s="1"/>
      <c r="RW22" s="1"/>
      <c r="RX22" s="1"/>
      <c r="RY22" s="1"/>
      <c r="RZ22" s="1"/>
      <c r="SA22" s="1"/>
      <c r="SB22" s="1"/>
      <c r="SC22" s="1"/>
      <c r="SD22" s="1"/>
      <c r="SE22" s="1"/>
      <c r="SF22" s="1"/>
      <c r="SG22" s="1"/>
      <c r="SH22" s="1"/>
      <c r="SI22" s="1"/>
      <c r="SJ22" s="1"/>
      <c r="SK22" s="1"/>
      <c r="SL22" s="1"/>
      <c r="SM22" s="1"/>
      <c r="SN22" s="1"/>
      <c r="SO22" s="1"/>
      <c r="SP22" s="1"/>
      <c r="SQ22" s="1"/>
      <c r="SR22" s="1"/>
      <c r="SS22" s="1"/>
      <c r="ST22" s="1"/>
      <c r="SU22" s="1"/>
      <c r="SV22" s="1"/>
      <c r="SW22" s="1"/>
      <c r="SX22" s="1"/>
      <c r="SY22" s="1"/>
      <c r="SZ22" s="1"/>
      <c r="TA22" s="1"/>
      <c r="TB22" s="1"/>
      <c r="TC22" s="1"/>
      <c r="TD22" s="1"/>
      <c r="TE22" s="1"/>
      <c r="TF22" s="1"/>
      <c r="TG22" s="1"/>
      <c r="TH22" s="1"/>
      <c r="TI22" s="1"/>
      <c r="TJ22" s="1"/>
      <c r="TK22" s="1"/>
      <c r="TL22" s="1"/>
      <c r="TM22" s="1"/>
      <c r="TN22" s="1"/>
      <c r="TO22" s="1"/>
      <c r="TP22" s="1"/>
      <c r="TQ22" s="1"/>
      <c r="TR22" s="1"/>
      <c r="TS22" s="1"/>
      <c r="TT22" s="1"/>
      <c r="TU22" s="1"/>
      <c r="TV22" s="1"/>
      <c r="TW22" s="1"/>
      <c r="TX22" s="1"/>
      <c r="TY22" s="1"/>
      <c r="TZ22" s="1"/>
      <c r="UA22" s="1"/>
      <c r="UB22" s="1"/>
      <c r="UC22" s="1"/>
      <c r="UD22" s="1"/>
      <c r="UE22" s="1"/>
      <c r="UF22" s="1"/>
      <c r="UG22" s="1"/>
      <c r="UH22" s="1"/>
      <c r="UI22" s="1"/>
      <c r="UJ22" s="1"/>
      <c r="UK22" s="1"/>
      <c r="UL22" s="1"/>
      <c r="UM22" s="1"/>
      <c r="UN22" s="1"/>
      <c r="UO22" s="1"/>
      <c r="UP22" s="1"/>
      <c r="UQ22" s="1"/>
      <c r="UR22" s="1"/>
      <c r="US22" s="1"/>
      <c r="UT22" s="1"/>
      <c r="UU22" s="1"/>
      <c r="UV22" s="1"/>
      <c r="UW22" s="1"/>
      <c r="UX22" s="1"/>
      <c r="UY22" s="1"/>
      <c r="UZ22" s="1"/>
      <c r="VA22" s="1"/>
      <c r="VB22" s="1"/>
      <c r="VC22" s="1"/>
      <c r="VD22" s="1"/>
      <c r="VE22" s="1"/>
      <c r="VF22" s="1"/>
      <c r="VG22" s="1"/>
      <c r="VH22" s="1"/>
      <c r="VI22" s="1"/>
      <c r="VJ22" s="1"/>
      <c r="VK22" s="1"/>
      <c r="VL22" s="1"/>
      <c r="VM22" s="1"/>
      <c r="VN22" s="1"/>
      <c r="VO22" s="1"/>
      <c r="VP22" s="1"/>
      <c r="VQ22" s="1"/>
      <c r="VR22" s="1"/>
      <c r="VS22" s="1"/>
      <c r="VT22" s="1"/>
      <c r="VU22" s="1"/>
      <c r="VV22" s="1"/>
      <c r="VW22" s="1"/>
      <c r="VX22" s="1"/>
      <c r="VY22" s="1"/>
      <c r="VZ22" s="1"/>
      <c r="WA22" s="1"/>
      <c r="WB22" s="1"/>
      <c r="WC22" s="1"/>
      <c r="WD22" s="1"/>
      <c r="WE22" s="1"/>
      <c r="WF22" s="1"/>
      <c r="WG22" s="1"/>
      <c r="WH22" s="1"/>
      <c r="WI22" s="1"/>
      <c r="WJ22" s="1"/>
      <c r="WK22" s="1"/>
      <c r="WL22" s="1"/>
      <c r="WM22" s="1"/>
      <c r="WN22" s="1"/>
      <c r="WO22" s="1"/>
      <c r="WP22" s="1"/>
      <c r="WQ22" s="1"/>
      <c r="WR22" s="1"/>
      <c r="WS22" s="1"/>
      <c r="WT22" s="1"/>
      <c r="WU22" s="1"/>
      <c r="WV22" s="1"/>
      <c r="WW22" s="1"/>
      <c r="WX22" s="1"/>
      <c r="WY22" s="1"/>
      <c r="WZ22" s="1"/>
      <c r="XA22" s="1"/>
      <c r="XB22" s="1"/>
      <c r="XC22" s="1"/>
      <c r="XD22" s="1"/>
      <c r="XE22" s="1"/>
      <c r="XF22" s="1"/>
      <c r="XG22" s="1"/>
      <c r="XH22" s="1"/>
      <c r="XI22" s="1"/>
      <c r="XJ22" s="1"/>
      <c r="XK22" s="1"/>
      <c r="XL22" s="1"/>
      <c r="XM22" s="1"/>
      <c r="XN22" s="1"/>
      <c r="XO22" s="1"/>
      <c r="XP22" s="1"/>
      <c r="XQ22" s="1"/>
      <c r="XR22" s="1"/>
      <c r="XS22" s="1"/>
      <c r="XT22" s="1"/>
      <c r="XU22" s="1"/>
      <c r="XV22" s="1"/>
      <c r="XW22" s="1"/>
      <c r="XX22" s="1"/>
      <c r="XY22" s="1"/>
      <c r="XZ22" s="1"/>
      <c r="YA22" s="1"/>
      <c r="YB22" s="1"/>
      <c r="YC22" s="1"/>
      <c r="YD22" s="1"/>
      <c r="YE22" s="1"/>
      <c r="YF22" s="1"/>
      <c r="YG22" s="1"/>
      <c r="YH22" s="1"/>
      <c r="YI22" s="1"/>
      <c r="YJ22" s="1"/>
      <c r="YK22" s="1"/>
      <c r="YL22" s="1"/>
      <c r="YM22" s="1"/>
      <c r="YN22" s="1"/>
      <c r="YO22" s="1"/>
      <c r="YP22" s="1"/>
      <c r="YQ22" s="1"/>
      <c r="YR22" s="1"/>
      <c r="YS22" s="1"/>
      <c r="YT22" s="1"/>
      <c r="YU22" s="1"/>
      <c r="YV22" s="1"/>
      <c r="YW22" s="1"/>
      <c r="YX22" s="1"/>
      <c r="YY22" s="1"/>
      <c r="YZ22" s="1"/>
      <c r="ZA22" s="1"/>
      <c r="ZB22" s="1"/>
      <c r="ZC22" s="1"/>
      <c r="ZD22" s="1"/>
      <c r="ZE22" s="1"/>
      <c r="ZF22" s="1"/>
      <c r="ZG22" s="1"/>
      <c r="ZH22" s="1"/>
      <c r="ZI22" s="1"/>
      <c r="ZJ22" s="1"/>
      <c r="ZK22" s="1"/>
      <c r="ZL22" s="1"/>
      <c r="ZM22" s="1"/>
      <c r="ZN22" s="1"/>
      <c r="ZO22" s="1"/>
      <c r="ZP22" s="1"/>
      <c r="ZQ22" s="1"/>
      <c r="ZR22" s="1"/>
      <c r="ZS22" s="1"/>
      <c r="ZT22" s="1"/>
      <c r="ZU22" s="1"/>
      <c r="ZV22" s="1"/>
      <c r="ZW22" s="1"/>
      <c r="ZX22" s="1"/>
      <c r="ZY22" s="1"/>
      <c r="ZZ22" s="1"/>
      <c r="AAA22" s="1"/>
      <c r="AAB22" s="1"/>
      <c r="AAC22" s="1"/>
      <c r="AAD22" s="1"/>
      <c r="AAE22" s="1"/>
      <c r="AAF22" s="1"/>
      <c r="AAG22" s="1"/>
      <c r="AAH22" s="1"/>
      <c r="AAI22" s="1"/>
      <c r="AAJ22" s="1"/>
      <c r="AAK22" s="1"/>
      <c r="AAL22" s="1"/>
      <c r="AAM22" s="1"/>
      <c r="AAN22" s="1"/>
      <c r="AAO22" s="1"/>
      <c r="AAP22" s="1"/>
      <c r="AAQ22" s="1"/>
      <c r="AAR22" s="1"/>
      <c r="AAS22" s="1"/>
      <c r="AAT22" s="1"/>
      <c r="AAU22" s="1"/>
      <c r="AAV22" s="1"/>
      <c r="AAW22" s="1"/>
      <c r="AAX22" s="1"/>
      <c r="AAY22" s="1"/>
      <c r="AAZ22" s="1"/>
      <c r="ABA22" s="1"/>
      <c r="ABB22" s="1"/>
      <c r="ABC22" s="1"/>
      <c r="ABD22" s="1"/>
      <c r="ABE22" s="1"/>
      <c r="ABF22" s="1"/>
      <c r="ABG22" s="1"/>
      <c r="ABH22" s="1"/>
      <c r="ABI22" s="1"/>
      <c r="ABJ22" s="1"/>
      <c r="ABK22" s="1"/>
      <c r="ABL22" s="1"/>
      <c r="ABM22" s="1"/>
      <c r="ABN22" s="1"/>
      <c r="ABO22" s="1"/>
      <c r="ABP22" s="1"/>
      <c r="ABQ22" s="1"/>
      <c r="ABR22" s="1"/>
      <c r="ABS22" s="1"/>
      <c r="ABT22" s="1"/>
      <c r="ABU22" s="1"/>
      <c r="ABV22" s="1"/>
      <c r="ABW22" s="1"/>
      <c r="ABX22" s="1"/>
      <c r="ABY22" s="1"/>
      <c r="ABZ22" s="1"/>
      <c r="ACA22" s="1"/>
      <c r="ACB22" s="1"/>
      <c r="ACC22" s="1"/>
      <c r="ACD22" s="1"/>
      <c r="ACE22" s="1"/>
      <c r="ACF22" s="1"/>
      <c r="ACG22" s="1"/>
      <c r="ACH22" s="1"/>
      <c r="ACI22" s="1"/>
      <c r="ACJ22" s="1"/>
      <c r="ACK22" s="1"/>
      <c r="ACL22" s="1"/>
      <c r="ACM22" s="1"/>
      <c r="ACN22" s="1"/>
      <c r="ACO22" s="1"/>
      <c r="ACP22" s="1"/>
      <c r="ACQ22" s="1"/>
      <c r="ACR22" s="1"/>
      <c r="ACS22" s="1"/>
      <c r="ACT22" s="1"/>
      <c r="ACU22" s="1"/>
      <c r="ACV22" s="1"/>
      <c r="ACW22" s="1"/>
      <c r="ACX22" s="1"/>
      <c r="ACY22" s="1"/>
      <c r="ACZ22" s="1"/>
      <c r="ADA22" s="1"/>
      <c r="ADB22" s="1"/>
      <c r="ADC22" s="1"/>
      <c r="ADD22" s="1"/>
      <c r="ADE22" s="1"/>
      <c r="ADF22" s="1"/>
      <c r="ADG22" s="1"/>
      <c r="ADH22" s="1"/>
      <c r="ADI22" s="1"/>
      <c r="ADJ22" s="1"/>
      <c r="ADK22" s="1"/>
      <c r="ADL22" s="1"/>
      <c r="ADM22" s="1"/>
      <c r="ADN22" s="1"/>
      <c r="ADO22" s="1"/>
      <c r="ADP22" s="1"/>
      <c r="ADQ22" s="1"/>
      <c r="ADR22" s="1"/>
      <c r="ADS22" s="1"/>
      <c r="ADT22" s="1"/>
      <c r="ADU22" s="1"/>
      <c r="ADV22" s="1"/>
      <c r="ADW22" s="1"/>
      <c r="ADX22" s="1"/>
      <c r="ADY22" s="1"/>
      <c r="ADZ22" s="1"/>
      <c r="AEA22" s="1"/>
      <c r="AEB22" s="1"/>
      <c r="AEC22" s="1"/>
      <c r="AED22" s="1"/>
      <c r="AEE22" s="1"/>
      <c r="AEF22" s="1"/>
      <c r="AEG22" s="1"/>
      <c r="AEH22" s="1"/>
      <c r="AEI22" s="1"/>
      <c r="AEJ22" s="1"/>
      <c r="AEK22" s="1"/>
      <c r="AEL22" s="1"/>
      <c r="AEM22" s="1"/>
      <c r="AEN22" s="1"/>
      <c r="AEO22" s="1"/>
      <c r="AEP22" s="1"/>
      <c r="AEQ22" s="1"/>
      <c r="AER22" s="1"/>
      <c r="AES22" s="1"/>
      <c r="AET22" s="1"/>
      <c r="AEU22" s="1"/>
      <c r="AEV22" s="1"/>
      <c r="AEW22" s="1"/>
      <c r="AEX22" s="1"/>
      <c r="AEY22" s="1"/>
      <c r="AEZ22" s="1"/>
      <c r="AFA22" s="1"/>
      <c r="AFB22" s="1"/>
      <c r="AFC22" s="1"/>
      <c r="AFD22" s="1"/>
      <c r="AFE22" s="1"/>
      <c r="AFF22" s="1"/>
      <c r="AFG22" s="1"/>
      <c r="AFH22" s="1"/>
      <c r="AFI22" s="1"/>
      <c r="AFJ22" s="1"/>
      <c r="AFK22" s="1"/>
      <c r="AFL22" s="1"/>
      <c r="AFM22" s="1"/>
      <c r="AFN22" s="1"/>
      <c r="AFO22" s="1"/>
      <c r="AFP22" s="1"/>
      <c r="AFQ22" s="1"/>
      <c r="AFR22" s="1"/>
      <c r="AFS22" s="1"/>
      <c r="AFT22" s="1"/>
      <c r="AFU22" s="1"/>
      <c r="AFV22" s="1"/>
      <c r="AFW22" s="1"/>
      <c r="AFX22" s="1"/>
      <c r="AFY22" s="1"/>
      <c r="AFZ22" s="1"/>
      <c r="AGA22" s="1"/>
      <c r="AGB22" s="1"/>
      <c r="AGC22" s="1"/>
      <c r="AGD22" s="1"/>
      <c r="AGE22" s="1"/>
      <c r="AGF22" s="1"/>
      <c r="AGG22" s="1"/>
      <c r="AGH22" s="1"/>
      <c r="AGI22" s="1"/>
      <c r="AGJ22" s="1"/>
      <c r="AGK22" s="1"/>
      <c r="AGL22" s="1"/>
      <c r="AGM22" s="1"/>
      <c r="AGN22" s="1"/>
      <c r="AGO22" s="1"/>
      <c r="AGP22" s="1"/>
      <c r="AGQ22" s="1"/>
      <c r="AGR22" s="1"/>
      <c r="AGS22" s="1"/>
      <c r="AGT22" s="1"/>
      <c r="AGU22" s="1"/>
      <c r="AGV22" s="1"/>
      <c r="AGW22" s="1"/>
      <c r="AGX22" s="1"/>
      <c r="AGY22" s="1"/>
      <c r="AGZ22" s="1"/>
      <c r="AHA22" s="1"/>
      <c r="AHB22" s="1"/>
      <c r="AHC22" s="1"/>
      <c r="AHD22" s="1"/>
      <c r="AHE22" s="1"/>
      <c r="AHF22" s="1"/>
      <c r="AHG22" s="1"/>
      <c r="AHH22" s="1"/>
      <c r="AHI22" s="1"/>
      <c r="AHJ22" s="1"/>
      <c r="AHK22" s="1"/>
      <c r="AHL22" s="1"/>
      <c r="AHM22" s="1"/>
      <c r="AHN22" s="1"/>
      <c r="AHO22" s="1"/>
      <c r="AHP22" s="1"/>
      <c r="AHQ22" s="1"/>
      <c r="AHR22" s="1"/>
      <c r="AHS22" s="1"/>
      <c r="AHT22" s="1"/>
      <c r="AHU22" s="1"/>
      <c r="AHV22" s="1"/>
      <c r="AHW22" s="1"/>
      <c r="AHX22" s="1"/>
      <c r="AHY22" s="1"/>
      <c r="AHZ22" s="1"/>
      <c r="AIA22" s="1"/>
      <c r="AIB22" s="1"/>
      <c r="AIC22" s="1"/>
      <c r="AID22" s="1"/>
      <c r="AIE22" s="1"/>
      <c r="AIF22" s="1"/>
      <c r="AIG22" s="1"/>
      <c r="AIH22" s="1"/>
      <c r="AII22" s="1"/>
      <c r="AIJ22" s="1"/>
      <c r="AIK22" s="1"/>
      <c r="AIL22" s="1"/>
      <c r="AIM22" s="1"/>
      <c r="AIN22" s="1"/>
      <c r="AIO22" s="1"/>
      <c r="AIP22" s="1"/>
      <c r="AIQ22" s="1"/>
      <c r="AIR22" s="1"/>
      <c r="AIS22" s="1"/>
      <c r="AIT22" s="1"/>
      <c r="AIU22" s="1"/>
      <c r="AIV22" s="1"/>
      <c r="AIW22" s="1"/>
      <c r="AIX22" s="1"/>
      <c r="AIY22" s="1"/>
      <c r="AIZ22" s="1"/>
      <c r="AJA22" s="1"/>
      <c r="AJB22" s="1"/>
      <c r="AJC22" s="1"/>
      <c r="AJD22" s="1"/>
      <c r="AJE22" s="1"/>
      <c r="AJF22" s="1"/>
      <c r="AJG22" s="1"/>
      <c r="AJH22" s="1"/>
      <c r="AJI22" s="1"/>
      <c r="AJJ22" s="1"/>
      <c r="AJK22" s="1"/>
      <c r="AJL22" s="1"/>
      <c r="AJM22" s="1"/>
      <c r="AJN22" s="1"/>
      <c r="AJO22" s="1"/>
      <c r="AJP22" s="1"/>
      <c r="AJQ22" s="1"/>
      <c r="AJR22" s="1"/>
      <c r="AJS22" s="1"/>
      <c r="AJT22" s="1"/>
      <c r="AJU22" s="1"/>
      <c r="AJV22" s="1"/>
      <c r="AJW22" s="1"/>
      <c r="AJX22" s="1"/>
      <c r="AJY22" s="1"/>
      <c r="AJZ22" s="1"/>
      <c r="AKA22" s="1"/>
      <c r="AKB22" s="1"/>
      <c r="AKC22" s="1"/>
      <c r="AKD22" s="1"/>
      <c r="AKE22" s="1"/>
      <c r="AKF22" s="1"/>
      <c r="AKG22" s="1"/>
      <c r="AKH22" s="1"/>
      <c r="AKI22" s="1"/>
      <c r="AKJ22" s="1"/>
      <c r="AKK22" s="1"/>
      <c r="AKL22" s="1"/>
      <c r="AKM22" s="1"/>
      <c r="AKN22" s="1"/>
      <c r="AKO22" s="1"/>
      <c r="AKP22" s="1"/>
      <c r="AKQ22" s="1"/>
      <c r="AKR22" s="1"/>
      <c r="AKS22" s="1"/>
      <c r="AKT22" s="1"/>
      <c r="AKU22" s="1"/>
      <c r="AKV22" s="1"/>
      <c r="AKW22" s="1"/>
      <c r="AKX22" s="1"/>
      <c r="AKY22" s="1"/>
      <c r="AKZ22" s="1"/>
      <c r="ALA22" s="1"/>
      <c r="ALB22" s="1"/>
      <c r="ALC22" s="1"/>
      <c r="ALD22" s="1"/>
      <c r="ALE22" s="1"/>
      <c r="ALF22" s="1"/>
      <c r="ALG22" s="1"/>
      <c r="ALH22" s="1"/>
      <c r="ALI22" s="1"/>
      <c r="ALJ22" s="1"/>
      <c r="ALK22" s="1"/>
      <c r="ALL22" s="1"/>
      <c r="ALM22" s="1"/>
      <c r="ALN22" s="1"/>
    </row>
    <row r="23" spans="1:1002" ht="14.5" customHeight="1" x14ac:dyDescent="0.35">
      <c r="A23" s="56" t="s">
        <v>78</v>
      </c>
      <c r="B23" s="73" t="s">
        <v>98</v>
      </c>
      <c r="C23" s="73"/>
      <c r="D23" s="73"/>
      <c r="E23" s="67" t="s">
        <v>99</v>
      </c>
      <c r="F23" s="73"/>
      <c r="G23" s="73"/>
      <c r="J23" s="67"/>
      <c r="K23" s="11"/>
      <c r="L23" s="11"/>
    </row>
    <row r="24" spans="1:1002" s="2" customFormat="1" x14ac:dyDescent="0.35">
      <c r="A24" s="21" t="s">
        <v>97</v>
      </c>
      <c r="E24" s="92" t="s">
        <v>134</v>
      </c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CR24" s="1"/>
      <c r="CS24" s="1"/>
      <c r="CT24" s="1"/>
      <c r="CU24" s="1"/>
      <c r="CV24" s="1"/>
      <c r="CW24" s="1"/>
      <c r="CX24" s="1"/>
      <c r="CY24" s="1"/>
      <c r="CZ24" s="1"/>
      <c r="DA24" s="1"/>
      <c r="DB24" s="1"/>
      <c r="DC24" s="1"/>
      <c r="DD24" s="1"/>
      <c r="DE24" s="1"/>
      <c r="DF24" s="1"/>
      <c r="DG24" s="1"/>
      <c r="DH24" s="1"/>
      <c r="DI24" s="1"/>
      <c r="DJ24" s="1"/>
      <c r="DK24" s="1"/>
      <c r="DL24" s="1"/>
      <c r="DM24" s="1"/>
      <c r="DN24" s="1"/>
      <c r="DO24" s="1"/>
      <c r="DP24" s="1"/>
      <c r="DQ24" s="1"/>
      <c r="DR24" s="1"/>
      <c r="DS24" s="1"/>
      <c r="DT24" s="1"/>
      <c r="DU24" s="1"/>
      <c r="DV24" s="1"/>
      <c r="DW24" s="1"/>
      <c r="DX24" s="1"/>
      <c r="DY24" s="1"/>
      <c r="DZ24" s="1"/>
      <c r="EA24" s="1"/>
      <c r="EB24" s="1"/>
      <c r="EC24" s="1"/>
      <c r="ED24" s="1"/>
      <c r="EE24" s="1"/>
      <c r="EF24" s="1"/>
      <c r="EG24" s="1"/>
      <c r="EH24" s="1"/>
      <c r="EI24" s="1"/>
      <c r="EJ24" s="1"/>
      <c r="EK24" s="1"/>
      <c r="EL24" s="1"/>
      <c r="EM24" s="1"/>
      <c r="EN24" s="1"/>
      <c r="EO24" s="1"/>
      <c r="EP24" s="1"/>
      <c r="EQ24" s="1"/>
      <c r="ER24" s="1"/>
      <c r="ES24" s="1"/>
      <c r="ET24" s="1"/>
      <c r="EU24" s="1"/>
      <c r="EV24" s="1"/>
      <c r="EW24" s="1"/>
      <c r="EX24" s="1"/>
      <c r="EY24" s="1"/>
      <c r="EZ24" s="1"/>
      <c r="FA24" s="1"/>
      <c r="FB24" s="1"/>
      <c r="FC24" s="1"/>
      <c r="FD24" s="1"/>
      <c r="FE24" s="1"/>
      <c r="FF24" s="1"/>
      <c r="FG24" s="1"/>
      <c r="FH24" s="1"/>
      <c r="FI24" s="1"/>
      <c r="FJ24" s="1"/>
      <c r="FK24" s="1"/>
      <c r="FL24" s="1"/>
      <c r="FM24" s="1"/>
      <c r="FN24" s="1"/>
      <c r="FO24" s="1"/>
      <c r="FP24" s="1"/>
      <c r="FQ24" s="1"/>
      <c r="FR24" s="1"/>
      <c r="FS24" s="1"/>
      <c r="FT24" s="1"/>
      <c r="FU24" s="1"/>
      <c r="FV24" s="1"/>
      <c r="FW24" s="1"/>
      <c r="FX24" s="1"/>
      <c r="FY24" s="1"/>
      <c r="FZ24" s="1"/>
      <c r="GA24" s="1"/>
      <c r="GB24" s="1"/>
      <c r="GC24" s="1"/>
      <c r="GD24" s="1"/>
      <c r="GE24" s="1"/>
      <c r="GF24" s="1"/>
      <c r="GG24" s="1"/>
      <c r="GH24" s="1"/>
      <c r="GI24" s="1"/>
      <c r="GJ24" s="1"/>
      <c r="GK24" s="1"/>
      <c r="GL24" s="1"/>
      <c r="GM24" s="1"/>
      <c r="GN24" s="1"/>
      <c r="GO24" s="1"/>
      <c r="GP24" s="1"/>
      <c r="GQ24" s="1"/>
      <c r="GR24" s="1"/>
      <c r="GS24" s="1"/>
      <c r="GT24" s="1"/>
      <c r="GU24" s="1"/>
      <c r="GV24" s="1"/>
      <c r="GW24" s="1"/>
      <c r="GX24" s="1"/>
      <c r="GY24" s="1"/>
      <c r="GZ24" s="1"/>
      <c r="HA24" s="1"/>
      <c r="HB24" s="1"/>
      <c r="HC24" s="1"/>
      <c r="HD24" s="1"/>
      <c r="HE24" s="1"/>
      <c r="HF24" s="1"/>
      <c r="HG24" s="1"/>
      <c r="HH24" s="1"/>
      <c r="HI24" s="1"/>
      <c r="HJ24" s="1"/>
      <c r="HK24" s="1"/>
      <c r="HL24" s="1"/>
      <c r="HM24" s="1"/>
      <c r="HN24" s="1"/>
      <c r="HO24" s="1"/>
      <c r="HP24" s="1"/>
      <c r="HQ24" s="1"/>
      <c r="HR24" s="1"/>
      <c r="HS24" s="1"/>
      <c r="HT24" s="1"/>
      <c r="HU24" s="1"/>
      <c r="HV24" s="1"/>
      <c r="HW24" s="1"/>
      <c r="HX24" s="1"/>
      <c r="HY24" s="1"/>
      <c r="HZ24" s="1"/>
      <c r="IA24" s="1"/>
      <c r="IB24" s="1"/>
      <c r="IC24" s="1"/>
      <c r="ID24" s="1"/>
      <c r="IE24" s="1"/>
      <c r="IF24" s="1"/>
      <c r="IG24" s="1"/>
      <c r="IH24" s="1"/>
      <c r="II24" s="1"/>
      <c r="IJ24" s="1"/>
      <c r="IK24" s="1"/>
      <c r="IL24" s="1"/>
      <c r="IM24" s="1"/>
      <c r="IN24" s="1"/>
      <c r="IO24" s="1"/>
      <c r="IP24" s="1"/>
      <c r="IQ24" s="1"/>
      <c r="IR24" s="1"/>
      <c r="IS24" s="1"/>
      <c r="IT24" s="1"/>
      <c r="IU24" s="1"/>
      <c r="IV24" s="1"/>
      <c r="IW24" s="1"/>
      <c r="IX24" s="1"/>
      <c r="IY24" s="1"/>
      <c r="IZ24" s="1"/>
      <c r="JA24" s="1"/>
      <c r="JB24" s="1"/>
      <c r="JC24" s="1"/>
      <c r="JD24" s="1"/>
      <c r="JE24" s="1"/>
      <c r="JF24" s="1"/>
      <c r="JG24" s="1"/>
      <c r="JH24" s="1"/>
      <c r="JI24" s="1"/>
      <c r="JJ24" s="1"/>
      <c r="JK24" s="1"/>
      <c r="JL24" s="1"/>
      <c r="JM24" s="1"/>
      <c r="JN24" s="1"/>
      <c r="JO24" s="1"/>
      <c r="JP24" s="1"/>
      <c r="JQ24" s="1"/>
      <c r="JR24" s="1"/>
      <c r="JS24" s="1"/>
      <c r="JT24" s="1"/>
      <c r="JU24" s="1"/>
      <c r="JV24" s="1"/>
      <c r="JW24" s="1"/>
      <c r="JX24" s="1"/>
      <c r="JY24" s="1"/>
      <c r="JZ24" s="1"/>
      <c r="KA24" s="1"/>
      <c r="KB24" s="1"/>
      <c r="KC24" s="1"/>
      <c r="KD24" s="1"/>
      <c r="KE24" s="1"/>
      <c r="KF24" s="1"/>
      <c r="KG24" s="1"/>
      <c r="KH24" s="1"/>
      <c r="KI24" s="1"/>
      <c r="KJ24" s="1"/>
      <c r="KK24" s="1"/>
      <c r="KL24" s="1"/>
      <c r="KM24" s="1"/>
      <c r="KN24" s="1"/>
      <c r="KO24" s="1"/>
      <c r="KP24" s="1"/>
      <c r="KQ24" s="1"/>
      <c r="KR24" s="1"/>
      <c r="KS24" s="1"/>
      <c r="KT24" s="1"/>
      <c r="KU24" s="1"/>
      <c r="KV24" s="1"/>
      <c r="KW24" s="1"/>
      <c r="KX24" s="1"/>
      <c r="KY24" s="1"/>
      <c r="KZ24" s="1"/>
      <c r="LA24" s="1"/>
      <c r="LB24" s="1"/>
      <c r="LC24" s="1"/>
      <c r="LD24" s="1"/>
      <c r="LE24" s="1"/>
      <c r="LF24" s="1"/>
      <c r="LG24" s="1"/>
      <c r="LH24" s="1"/>
      <c r="LI24" s="1"/>
      <c r="LJ24" s="1"/>
      <c r="LK24" s="1"/>
      <c r="LL24" s="1"/>
      <c r="LM24" s="1"/>
      <c r="LN24" s="1"/>
      <c r="LO24" s="1"/>
      <c r="LP24" s="1"/>
      <c r="LQ24" s="1"/>
      <c r="LR24" s="1"/>
      <c r="LS24" s="1"/>
      <c r="LT24" s="1"/>
      <c r="LU24" s="1"/>
      <c r="LV24" s="1"/>
      <c r="LW24" s="1"/>
      <c r="LX24" s="1"/>
      <c r="LY24" s="1"/>
      <c r="LZ24" s="1"/>
      <c r="MA24" s="1"/>
      <c r="MB24" s="1"/>
      <c r="MC24" s="1"/>
      <c r="MD24" s="1"/>
      <c r="ME24" s="1"/>
      <c r="MF24" s="1"/>
      <c r="MG24" s="1"/>
      <c r="MH24" s="1"/>
      <c r="MI24" s="1"/>
      <c r="MJ24" s="1"/>
      <c r="MK24" s="1"/>
      <c r="ML24" s="1"/>
      <c r="MM24" s="1"/>
      <c r="MN24" s="1"/>
      <c r="MO24" s="1"/>
      <c r="MP24" s="1"/>
      <c r="MQ24" s="1"/>
      <c r="MR24" s="1"/>
      <c r="MS24" s="1"/>
      <c r="MT24" s="1"/>
      <c r="MU24" s="1"/>
      <c r="MV24" s="1"/>
      <c r="MW24" s="1"/>
      <c r="MX24" s="1"/>
      <c r="MY24" s="1"/>
      <c r="MZ24" s="1"/>
      <c r="NA24" s="1"/>
      <c r="NB24" s="1"/>
      <c r="NC24" s="1"/>
      <c r="ND24" s="1"/>
      <c r="NE24" s="1"/>
      <c r="NF24" s="1"/>
      <c r="NG24" s="1"/>
      <c r="NH24" s="1"/>
      <c r="NI24" s="1"/>
      <c r="NJ24" s="1"/>
      <c r="NK24" s="1"/>
      <c r="NL24" s="1"/>
      <c r="NM24" s="1"/>
      <c r="NN24" s="1"/>
      <c r="NO24" s="1"/>
      <c r="NP24" s="1"/>
      <c r="NQ24" s="1"/>
      <c r="NR24" s="1"/>
      <c r="NS24" s="1"/>
      <c r="NT24" s="1"/>
      <c r="NU24" s="1"/>
      <c r="NV24" s="1"/>
      <c r="NW24" s="1"/>
      <c r="NX24" s="1"/>
      <c r="NY24" s="1"/>
      <c r="NZ24" s="1"/>
      <c r="OA24" s="1"/>
      <c r="OB24" s="1"/>
      <c r="OC24" s="1"/>
      <c r="OD24" s="1"/>
      <c r="OE24" s="1"/>
      <c r="OF24" s="1"/>
      <c r="OG24" s="1"/>
      <c r="OH24" s="1"/>
      <c r="OI24" s="1"/>
      <c r="OJ24" s="1"/>
      <c r="OK24" s="1"/>
      <c r="OL24" s="1"/>
      <c r="OM24" s="1"/>
      <c r="ON24" s="1"/>
      <c r="OO24" s="1"/>
      <c r="OP24" s="1"/>
      <c r="OQ24" s="1"/>
      <c r="OR24" s="1"/>
      <c r="OS24" s="1"/>
      <c r="OT24" s="1"/>
      <c r="OU24" s="1"/>
      <c r="OV24" s="1"/>
      <c r="OW24" s="1"/>
      <c r="OX24" s="1"/>
      <c r="OY24" s="1"/>
      <c r="OZ24" s="1"/>
      <c r="PA24" s="1"/>
      <c r="PB24" s="1"/>
      <c r="PC24" s="1"/>
      <c r="PD24" s="1"/>
      <c r="PE24" s="1"/>
      <c r="PF24" s="1"/>
      <c r="PG24" s="1"/>
      <c r="PH24" s="1"/>
      <c r="PI24" s="1"/>
      <c r="PJ24" s="1"/>
      <c r="PK24" s="1"/>
      <c r="PL24" s="1"/>
      <c r="PM24" s="1"/>
      <c r="PN24" s="1"/>
      <c r="PO24" s="1"/>
      <c r="PP24" s="1"/>
      <c r="PQ24" s="1"/>
      <c r="PR24" s="1"/>
      <c r="PS24" s="1"/>
      <c r="PT24" s="1"/>
      <c r="PU24" s="1"/>
      <c r="PV24" s="1"/>
      <c r="PW24" s="1"/>
      <c r="PX24" s="1"/>
      <c r="PY24" s="1"/>
      <c r="PZ24" s="1"/>
      <c r="QA24" s="1"/>
      <c r="QB24" s="1"/>
      <c r="QC24" s="1"/>
      <c r="QD24" s="1"/>
      <c r="QE24" s="1"/>
      <c r="QF24" s="1"/>
      <c r="QG24" s="1"/>
      <c r="QH24" s="1"/>
      <c r="QI24" s="1"/>
      <c r="QJ24" s="1"/>
      <c r="QK24" s="1"/>
      <c r="QL24" s="1"/>
      <c r="QM24" s="1"/>
      <c r="QN24" s="1"/>
      <c r="QO24" s="1"/>
      <c r="QP24" s="1"/>
      <c r="QQ24" s="1"/>
      <c r="QR24" s="1"/>
      <c r="QS24" s="1"/>
      <c r="QT24" s="1"/>
      <c r="QU24" s="1"/>
      <c r="QV24" s="1"/>
      <c r="QW24" s="1"/>
      <c r="QX24" s="1"/>
      <c r="QY24" s="1"/>
      <c r="QZ24" s="1"/>
      <c r="RA24" s="1"/>
      <c r="RB24" s="1"/>
      <c r="RC24" s="1"/>
      <c r="RD24" s="1"/>
      <c r="RE24" s="1"/>
      <c r="RF24" s="1"/>
      <c r="RG24" s="1"/>
      <c r="RH24" s="1"/>
      <c r="RI24" s="1"/>
      <c r="RJ24" s="1"/>
      <c r="RK24" s="1"/>
      <c r="RL24" s="1"/>
      <c r="RM24" s="1"/>
      <c r="RN24" s="1"/>
      <c r="RO24" s="1"/>
      <c r="RP24" s="1"/>
      <c r="RQ24" s="1"/>
      <c r="RR24" s="1"/>
      <c r="RS24" s="1"/>
      <c r="RT24" s="1"/>
      <c r="RU24" s="1"/>
      <c r="RV24" s="1"/>
      <c r="RW24" s="1"/>
      <c r="RX24" s="1"/>
      <c r="RY24" s="1"/>
      <c r="RZ24" s="1"/>
      <c r="SA24" s="1"/>
      <c r="SB24" s="1"/>
      <c r="SC24" s="1"/>
      <c r="SD24" s="1"/>
      <c r="SE24" s="1"/>
      <c r="SF24" s="1"/>
      <c r="SG24" s="1"/>
      <c r="SH24" s="1"/>
      <c r="SI24" s="1"/>
      <c r="SJ24" s="1"/>
      <c r="SK24" s="1"/>
      <c r="SL24" s="1"/>
      <c r="SM24" s="1"/>
      <c r="SN24" s="1"/>
      <c r="SO24" s="1"/>
      <c r="SP24" s="1"/>
      <c r="SQ24" s="1"/>
      <c r="SR24" s="1"/>
      <c r="SS24" s="1"/>
      <c r="ST24" s="1"/>
      <c r="SU24" s="1"/>
      <c r="SV24" s="1"/>
      <c r="SW24" s="1"/>
      <c r="SX24" s="1"/>
      <c r="SY24" s="1"/>
      <c r="SZ24" s="1"/>
      <c r="TA24" s="1"/>
      <c r="TB24" s="1"/>
      <c r="TC24" s="1"/>
      <c r="TD24" s="1"/>
      <c r="TE24" s="1"/>
      <c r="TF24" s="1"/>
      <c r="TG24" s="1"/>
      <c r="TH24" s="1"/>
      <c r="TI24" s="1"/>
      <c r="TJ24" s="1"/>
      <c r="TK24" s="1"/>
      <c r="TL24" s="1"/>
      <c r="TM24" s="1"/>
      <c r="TN24" s="1"/>
      <c r="TO24" s="1"/>
      <c r="TP24" s="1"/>
      <c r="TQ24" s="1"/>
      <c r="TR24" s="1"/>
      <c r="TS24" s="1"/>
      <c r="TT24" s="1"/>
      <c r="TU24" s="1"/>
      <c r="TV24" s="1"/>
      <c r="TW24" s="1"/>
      <c r="TX24" s="1"/>
      <c r="TY24" s="1"/>
      <c r="TZ24" s="1"/>
      <c r="UA24" s="1"/>
      <c r="UB24" s="1"/>
      <c r="UC24" s="1"/>
      <c r="UD24" s="1"/>
      <c r="UE24" s="1"/>
      <c r="UF24" s="1"/>
      <c r="UG24" s="1"/>
      <c r="UH24" s="1"/>
      <c r="UI24" s="1"/>
      <c r="UJ24" s="1"/>
      <c r="UK24" s="1"/>
      <c r="UL24" s="1"/>
      <c r="UM24" s="1"/>
      <c r="UN24" s="1"/>
      <c r="UO24" s="1"/>
      <c r="UP24" s="1"/>
      <c r="UQ24" s="1"/>
      <c r="UR24" s="1"/>
      <c r="US24" s="1"/>
      <c r="UT24" s="1"/>
      <c r="UU24" s="1"/>
      <c r="UV24" s="1"/>
      <c r="UW24" s="1"/>
      <c r="UX24" s="1"/>
      <c r="UY24" s="1"/>
      <c r="UZ24" s="1"/>
      <c r="VA24" s="1"/>
      <c r="VB24" s="1"/>
      <c r="VC24" s="1"/>
      <c r="VD24" s="1"/>
      <c r="VE24" s="1"/>
      <c r="VF24" s="1"/>
      <c r="VG24" s="1"/>
      <c r="VH24" s="1"/>
      <c r="VI24" s="1"/>
      <c r="VJ24" s="1"/>
      <c r="VK24" s="1"/>
      <c r="VL24" s="1"/>
      <c r="VM24" s="1"/>
      <c r="VN24" s="1"/>
      <c r="VO24" s="1"/>
      <c r="VP24" s="1"/>
      <c r="VQ24" s="1"/>
      <c r="VR24" s="1"/>
      <c r="VS24" s="1"/>
      <c r="VT24" s="1"/>
      <c r="VU24" s="1"/>
      <c r="VV24" s="1"/>
      <c r="VW24" s="1"/>
      <c r="VX24" s="1"/>
      <c r="VY24" s="1"/>
      <c r="VZ24" s="1"/>
      <c r="WA24" s="1"/>
      <c r="WB24" s="1"/>
      <c r="WC24" s="1"/>
      <c r="WD24" s="1"/>
      <c r="WE24" s="1"/>
      <c r="WF24" s="1"/>
      <c r="WG24" s="1"/>
      <c r="WH24" s="1"/>
      <c r="WI24" s="1"/>
      <c r="WJ24" s="1"/>
      <c r="WK24" s="1"/>
      <c r="WL24" s="1"/>
      <c r="WM24" s="1"/>
      <c r="WN24" s="1"/>
      <c r="WO24" s="1"/>
      <c r="WP24" s="1"/>
      <c r="WQ24" s="1"/>
      <c r="WR24" s="1"/>
      <c r="WS24" s="1"/>
      <c r="WT24" s="1"/>
      <c r="WU24" s="1"/>
      <c r="WV24" s="1"/>
      <c r="WW24" s="1"/>
      <c r="WX24" s="1"/>
      <c r="WY24" s="1"/>
      <c r="WZ24" s="1"/>
      <c r="XA24" s="1"/>
      <c r="XB24" s="1"/>
      <c r="XC24" s="1"/>
      <c r="XD24" s="1"/>
      <c r="XE24" s="1"/>
      <c r="XF24" s="1"/>
      <c r="XG24" s="1"/>
      <c r="XH24" s="1"/>
      <c r="XI24" s="1"/>
      <c r="XJ24" s="1"/>
      <c r="XK24" s="1"/>
      <c r="XL24" s="1"/>
      <c r="XM24" s="1"/>
      <c r="XN24" s="1"/>
      <c r="XO24" s="1"/>
      <c r="XP24" s="1"/>
      <c r="XQ24" s="1"/>
      <c r="XR24" s="1"/>
      <c r="XS24" s="1"/>
      <c r="XT24" s="1"/>
      <c r="XU24" s="1"/>
      <c r="XV24" s="1"/>
      <c r="XW24" s="1"/>
      <c r="XX24" s="1"/>
      <c r="XY24" s="1"/>
      <c r="XZ24" s="1"/>
      <c r="YA24" s="1"/>
      <c r="YB24" s="1"/>
      <c r="YC24" s="1"/>
      <c r="YD24" s="1"/>
      <c r="YE24" s="1"/>
      <c r="YF24" s="1"/>
      <c r="YG24" s="1"/>
      <c r="YH24" s="1"/>
      <c r="YI24" s="1"/>
      <c r="YJ24" s="1"/>
      <c r="YK24" s="1"/>
      <c r="YL24" s="1"/>
      <c r="YM24" s="1"/>
      <c r="YN24" s="1"/>
      <c r="YO24" s="1"/>
      <c r="YP24" s="1"/>
      <c r="YQ24" s="1"/>
      <c r="YR24" s="1"/>
      <c r="YS24" s="1"/>
      <c r="YT24" s="1"/>
      <c r="YU24" s="1"/>
      <c r="YV24" s="1"/>
      <c r="YW24" s="1"/>
      <c r="YX24" s="1"/>
      <c r="YY24" s="1"/>
      <c r="YZ24" s="1"/>
      <c r="ZA24" s="1"/>
      <c r="ZB24" s="1"/>
      <c r="ZC24" s="1"/>
      <c r="ZD24" s="1"/>
      <c r="ZE24" s="1"/>
      <c r="ZF24" s="1"/>
      <c r="ZG24" s="1"/>
      <c r="ZH24" s="1"/>
      <c r="ZI24" s="1"/>
      <c r="ZJ24" s="1"/>
      <c r="ZK24" s="1"/>
      <c r="ZL24" s="1"/>
      <c r="ZM24" s="1"/>
      <c r="ZN24" s="1"/>
      <c r="ZO24" s="1"/>
      <c r="ZP24" s="1"/>
      <c r="ZQ24" s="1"/>
      <c r="ZR24" s="1"/>
      <c r="ZS24" s="1"/>
      <c r="ZT24" s="1"/>
      <c r="ZU24" s="1"/>
      <c r="ZV24" s="1"/>
      <c r="ZW24" s="1"/>
      <c r="ZX24" s="1"/>
      <c r="ZY24" s="1"/>
      <c r="ZZ24" s="1"/>
      <c r="AAA24" s="1"/>
      <c r="AAB24" s="1"/>
      <c r="AAC24" s="1"/>
      <c r="AAD24" s="1"/>
      <c r="AAE24" s="1"/>
      <c r="AAF24" s="1"/>
      <c r="AAG24" s="1"/>
      <c r="AAH24" s="1"/>
      <c r="AAI24" s="1"/>
      <c r="AAJ24" s="1"/>
      <c r="AAK24" s="1"/>
      <c r="AAL24" s="1"/>
      <c r="AAM24" s="1"/>
      <c r="AAN24" s="1"/>
      <c r="AAO24" s="1"/>
      <c r="AAP24" s="1"/>
      <c r="AAQ24" s="1"/>
      <c r="AAR24" s="1"/>
      <c r="AAS24" s="1"/>
      <c r="AAT24" s="1"/>
      <c r="AAU24" s="1"/>
      <c r="AAV24" s="1"/>
      <c r="AAW24" s="1"/>
      <c r="AAX24" s="1"/>
      <c r="AAY24" s="1"/>
      <c r="AAZ24" s="1"/>
      <c r="ABA24" s="1"/>
      <c r="ABB24" s="1"/>
      <c r="ABC24" s="1"/>
      <c r="ABD24" s="1"/>
      <c r="ABE24" s="1"/>
      <c r="ABF24" s="1"/>
      <c r="ABG24" s="1"/>
      <c r="ABH24" s="1"/>
      <c r="ABI24" s="1"/>
      <c r="ABJ24" s="1"/>
      <c r="ABK24" s="1"/>
      <c r="ABL24" s="1"/>
      <c r="ABM24" s="1"/>
      <c r="ABN24" s="1"/>
      <c r="ABO24" s="1"/>
      <c r="ABP24" s="1"/>
      <c r="ABQ24" s="1"/>
      <c r="ABR24" s="1"/>
      <c r="ABS24" s="1"/>
      <c r="ABT24" s="1"/>
      <c r="ABU24" s="1"/>
      <c r="ABV24" s="1"/>
      <c r="ABW24" s="1"/>
      <c r="ABX24" s="1"/>
      <c r="ABY24" s="1"/>
      <c r="ABZ24" s="1"/>
      <c r="ACA24" s="1"/>
      <c r="ACB24" s="1"/>
      <c r="ACC24" s="1"/>
      <c r="ACD24" s="1"/>
      <c r="ACE24" s="1"/>
      <c r="ACF24" s="1"/>
      <c r="ACG24" s="1"/>
      <c r="ACH24" s="1"/>
      <c r="ACI24" s="1"/>
      <c r="ACJ24" s="1"/>
      <c r="ACK24" s="1"/>
      <c r="ACL24" s="1"/>
      <c r="ACM24" s="1"/>
      <c r="ACN24" s="1"/>
      <c r="ACO24" s="1"/>
      <c r="ACP24" s="1"/>
      <c r="ACQ24" s="1"/>
      <c r="ACR24" s="1"/>
      <c r="ACS24" s="1"/>
      <c r="ACT24" s="1"/>
      <c r="ACU24" s="1"/>
      <c r="ACV24" s="1"/>
      <c r="ACW24" s="1"/>
      <c r="ACX24" s="1"/>
      <c r="ACY24" s="1"/>
      <c r="ACZ24" s="1"/>
      <c r="ADA24" s="1"/>
      <c r="ADB24" s="1"/>
      <c r="ADC24" s="1"/>
      <c r="ADD24" s="1"/>
      <c r="ADE24" s="1"/>
      <c r="ADF24" s="1"/>
      <c r="ADG24" s="1"/>
      <c r="ADH24" s="1"/>
      <c r="ADI24" s="1"/>
      <c r="ADJ24" s="1"/>
      <c r="ADK24" s="1"/>
      <c r="ADL24" s="1"/>
      <c r="ADM24" s="1"/>
      <c r="ADN24" s="1"/>
      <c r="ADO24" s="1"/>
      <c r="ADP24" s="1"/>
      <c r="ADQ24" s="1"/>
      <c r="ADR24" s="1"/>
      <c r="ADS24" s="1"/>
      <c r="ADT24" s="1"/>
      <c r="ADU24" s="1"/>
      <c r="ADV24" s="1"/>
      <c r="ADW24" s="1"/>
      <c r="ADX24" s="1"/>
      <c r="ADY24" s="1"/>
      <c r="ADZ24" s="1"/>
      <c r="AEA24" s="1"/>
      <c r="AEB24" s="1"/>
      <c r="AEC24" s="1"/>
      <c r="AED24" s="1"/>
      <c r="AEE24" s="1"/>
      <c r="AEF24" s="1"/>
      <c r="AEG24" s="1"/>
      <c r="AEH24" s="1"/>
      <c r="AEI24" s="1"/>
      <c r="AEJ24" s="1"/>
      <c r="AEK24" s="1"/>
      <c r="AEL24" s="1"/>
      <c r="AEM24" s="1"/>
      <c r="AEN24" s="1"/>
      <c r="AEO24" s="1"/>
      <c r="AEP24" s="1"/>
      <c r="AEQ24" s="1"/>
      <c r="AER24" s="1"/>
      <c r="AES24" s="1"/>
      <c r="AET24" s="1"/>
      <c r="AEU24" s="1"/>
      <c r="AEV24" s="1"/>
      <c r="AEW24" s="1"/>
      <c r="AEX24" s="1"/>
      <c r="AEY24" s="1"/>
      <c r="AEZ24" s="1"/>
      <c r="AFA24" s="1"/>
      <c r="AFB24" s="1"/>
      <c r="AFC24" s="1"/>
      <c r="AFD24" s="1"/>
      <c r="AFE24" s="1"/>
      <c r="AFF24" s="1"/>
      <c r="AFG24" s="1"/>
      <c r="AFH24" s="1"/>
      <c r="AFI24" s="1"/>
      <c r="AFJ24" s="1"/>
      <c r="AFK24" s="1"/>
      <c r="AFL24" s="1"/>
      <c r="AFM24" s="1"/>
      <c r="AFN24" s="1"/>
      <c r="AFO24" s="1"/>
      <c r="AFP24" s="1"/>
      <c r="AFQ24" s="1"/>
      <c r="AFR24" s="1"/>
      <c r="AFS24" s="1"/>
      <c r="AFT24" s="1"/>
      <c r="AFU24" s="1"/>
      <c r="AFV24" s="1"/>
      <c r="AFW24" s="1"/>
      <c r="AFX24" s="1"/>
      <c r="AFY24" s="1"/>
      <c r="AFZ24" s="1"/>
      <c r="AGA24" s="1"/>
      <c r="AGB24" s="1"/>
      <c r="AGC24" s="1"/>
      <c r="AGD24" s="1"/>
      <c r="AGE24" s="1"/>
      <c r="AGF24" s="1"/>
      <c r="AGG24" s="1"/>
      <c r="AGH24" s="1"/>
      <c r="AGI24" s="1"/>
      <c r="AGJ24" s="1"/>
      <c r="AGK24" s="1"/>
      <c r="AGL24" s="1"/>
      <c r="AGM24" s="1"/>
      <c r="AGN24" s="1"/>
      <c r="AGO24" s="1"/>
      <c r="AGP24" s="1"/>
      <c r="AGQ24" s="1"/>
      <c r="AGR24" s="1"/>
      <c r="AGS24" s="1"/>
      <c r="AGT24" s="1"/>
      <c r="AGU24" s="1"/>
      <c r="AGV24" s="1"/>
      <c r="AGW24" s="1"/>
      <c r="AGX24" s="1"/>
      <c r="AGY24" s="1"/>
      <c r="AGZ24" s="1"/>
      <c r="AHA24" s="1"/>
      <c r="AHB24" s="1"/>
      <c r="AHC24" s="1"/>
      <c r="AHD24" s="1"/>
      <c r="AHE24" s="1"/>
      <c r="AHF24" s="1"/>
      <c r="AHG24" s="1"/>
      <c r="AHH24" s="1"/>
      <c r="AHI24" s="1"/>
      <c r="AHJ24" s="1"/>
      <c r="AHK24" s="1"/>
      <c r="AHL24" s="1"/>
      <c r="AHM24" s="1"/>
      <c r="AHN24" s="1"/>
      <c r="AHO24" s="1"/>
      <c r="AHP24" s="1"/>
      <c r="AHQ24" s="1"/>
      <c r="AHR24" s="1"/>
      <c r="AHS24" s="1"/>
      <c r="AHT24" s="1"/>
      <c r="AHU24" s="1"/>
      <c r="AHV24" s="1"/>
      <c r="AHW24" s="1"/>
      <c r="AHX24" s="1"/>
      <c r="AHY24" s="1"/>
      <c r="AHZ24" s="1"/>
      <c r="AIA24" s="1"/>
      <c r="AIB24" s="1"/>
      <c r="AIC24" s="1"/>
      <c r="AID24" s="1"/>
      <c r="AIE24" s="1"/>
      <c r="AIF24" s="1"/>
      <c r="AIG24" s="1"/>
      <c r="AIH24" s="1"/>
      <c r="AII24" s="1"/>
      <c r="AIJ24" s="1"/>
      <c r="AIK24" s="1"/>
      <c r="AIL24" s="1"/>
      <c r="AIM24" s="1"/>
      <c r="AIN24" s="1"/>
      <c r="AIO24" s="1"/>
      <c r="AIP24" s="1"/>
      <c r="AIQ24" s="1"/>
      <c r="AIR24" s="1"/>
      <c r="AIS24" s="1"/>
      <c r="AIT24" s="1"/>
      <c r="AIU24" s="1"/>
      <c r="AIV24" s="1"/>
      <c r="AIW24" s="1"/>
      <c r="AIX24" s="1"/>
      <c r="AIY24" s="1"/>
      <c r="AIZ24" s="1"/>
      <c r="AJA24" s="1"/>
      <c r="AJB24" s="1"/>
      <c r="AJC24" s="1"/>
      <c r="AJD24" s="1"/>
      <c r="AJE24" s="1"/>
      <c r="AJF24" s="1"/>
      <c r="AJG24" s="1"/>
      <c r="AJH24" s="1"/>
      <c r="AJI24" s="1"/>
      <c r="AJJ24" s="1"/>
      <c r="AJK24" s="1"/>
      <c r="AJL24" s="1"/>
      <c r="AJM24" s="1"/>
      <c r="AJN24" s="1"/>
      <c r="AJO24" s="1"/>
      <c r="AJP24" s="1"/>
      <c r="AJQ24" s="1"/>
      <c r="AJR24" s="1"/>
      <c r="AJS24" s="1"/>
      <c r="AJT24" s="1"/>
      <c r="AJU24" s="1"/>
      <c r="AJV24" s="1"/>
      <c r="AJW24" s="1"/>
      <c r="AJX24" s="1"/>
      <c r="AJY24" s="1"/>
      <c r="AJZ24" s="1"/>
      <c r="AKA24" s="1"/>
      <c r="AKB24" s="1"/>
      <c r="AKC24" s="1"/>
      <c r="AKD24" s="1"/>
      <c r="AKE24" s="1"/>
      <c r="AKF24" s="1"/>
      <c r="AKG24" s="1"/>
      <c r="AKH24" s="1"/>
      <c r="AKI24" s="1"/>
      <c r="AKJ24" s="1"/>
      <c r="AKK24" s="1"/>
      <c r="AKL24" s="1"/>
      <c r="AKM24" s="1"/>
      <c r="AKN24" s="1"/>
      <c r="AKO24" s="1"/>
      <c r="AKP24" s="1"/>
      <c r="AKQ24" s="1"/>
      <c r="AKR24" s="1"/>
      <c r="AKS24" s="1"/>
      <c r="AKT24" s="1"/>
      <c r="AKU24" s="1"/>
      <c r="AKV24" s="1"/>
      <c r="AKW24" s="1"/>
      <c r="AKX24" s="1"/>
      <c r="AKY24" s="1"/>
      <c r="AKZ24" s="1"/>
      <c r="ALA24" s="1"/>
      <c r="ALB24" s="1"/>
      <c r="ALC24" s="1"/>
      <c r="ALD24" s="1"/>
      <c r="ALE24" s="1"/>
      <c r="ALF24" s="1"/>
      <c r="ALG24" s="1"/>
      <c r="ALH24" s="1"/>
      <c r="ALI24" s="1"/>
      <c r="ALJ24" s="1"/>
      <c r="ALK24" s="1"/>
      <c r="ALL24" s="1"/>
      <c r="ALM24" s="1"/>
      <c r="ALN24" s="1"/>
    </row>
    <row r="25" spans="1:1002" ht="14.5" customHeight="1" x14ac:dyDescent="0.35">
      <c r="A25" s="3" t="s">
        <v>31</v>
      </c>
      <c r="B25" s="7" t="s">
        <v>69</v>
      </c>
      <c r="C25" s="7" t="s">
        <v>81</v>
      </c>
      <c r="D25" s="7"/>
      <c r="E25" s="7"/>
      <c r="F25" s="7"/>
      <c r="G25" s="7"/>
      <c r="I25" s="7"/>
      <c r="J25" s="11"/>
      <c r="K25" s="11"/>
      <c r="L25" s="11"/>
    </row>
    <row r="26" spans="1:1002" s="12" customFormat="1" x14ac:dyDescent="0.35">
      <c r="A26" s="3"/>
      <c r="B26" s="12" t="s">
        <v>72</v>
      </c>
      <c r="C26" s="40" t="s">
        <v>49</v>
      </c>
      <c r="D26" s="40"/>
      <c r="E26" s="40"/>
      <c r="F26" s="40"/>
      <c r="G26" s="40"/>
    </row>
    <row r="27" spans="1:1002" s="12" customFormat="1" ht="14.5" customHeight="1" x14ac:dyDescent="0.35">
      <c r="A27" s="3" t="s">
        <v>32</v>
      </c>
      <c r="B27" s="12" t="s">
        <v>69</v>
      </c>
      <c r="C27" s="10" t="s">
        <v>82</v>
      </c>
      <c r="D27" s="10"/>
      <c r="E27" s="10"/>
      <c r="F27" s="10"/>
      <c r="G27" s="10"/>
      <c r="J27" s="13"/>
      <c r="K27" s="13"/>
      <c r="L27" s="13"/>
    </row>
    <row r="28" spans="1:1002" s="12" customFormat="1" x14ac:dyDescent="0.35">
      <c r="A28" s="3"/>
      <c r="B28" s="12" t="s">
        <v>72</v>
      </c>
      <c r="C28" s="13" t="s">
        <v>50</v>
      </c>
      <c r="D28" s="13"/>
      <c r="E28" s="13"/>
      <c r="F28" s="13"/>
      <c r="G28" s="13"/>
    </row>
    <row r="29" spans="1:1002" s="12" customFormat="1" x14ac:dyDescent="0.35">
      <c r="A29" s="3" t="s">
        <v>33</v>
      </c>
      <c r="B29" s="7" t="s">
        <v>69</v>
      </c>
      <c r="C29" s="41" t="s">
        <v>83</v>
      </c>
      <c r="D29" s="41"/>
      <c r="E29" s="41"/>
      <c r="F29" s="41"/>
      <c r="G29" s="41"/>
      <c r="I29" s="7"/>
    </row>
    <row r="30" spans="1:1002" s="12" customFormat="1" x14ac:dyDescent="0.35">
      <c r="A30" s="3"/>
      <c r="B30" s="12" t="s">
        <v>72</v>
      </c>
      <c r="C30" s="13" t="s">
        <v>51</v>
      </c>
      <c r="D30" s="13"/>
      <c r="E30" s="13"/>
      <c r="F30" s="13"/>
      <c r="G30" s="13"/>
    </row>
    <row r="31" spans="1:1002" s="12" customFormat="1" x14ac:dyDescent="0.35">
      <c r="A31" s="3" t="s">
        <v>34</v>
      </c>
      <c r="B31" s="12" t="s">
        <v>69</v>
      </c>
      <c r="C31" s="10" t="s">
        <v>84</v>
      </c>
      <c r="D31" s="10"/>
      <c r="E31" s="10"/>
      <c r="F31" s="10"/>
      <c r="G31" s="10"/>
    </row>
    <row r="32" spans="1:1002" s="12" customFormat="1" x14ac:dyDescent="0.35">
      <c r="A32" s="3"/>
      <c r="B32" s="12" t="s">
        <v>72</v>
      </c>
      <c r="C32" s="13" t="s">
        <v>53</v>
      </c>
      <c r="D32" s="13"/>
      <c r="E32" s="13"/>
      <c r="F32" s="13"/>
      <c r="G32" s="13"/>
    </row>
    <row r="33" spans="1:9" x14ac:dyDescent="0.35">
      <c r="A33" s="3" t="s">
        <v>92</v>
      </c>
      <c r="B33" s="12" t="s">
        <v>69</v>
      </c>
      <c r="C33" s="10" t="s">
        <v>127</v>
      </c>
      <c r="D33" s="10"/>
      <c r="E33" s="10"/>
      <c r="F33" s="10"/>
      <c r="G33" s="10"/>
      <c r="I33" s="12"/>
    </row>
    <row r="34" spans="1:9" x14ac:dyDescent="0.35">
      <c r="B34" s="12" t="s">
        <v>72</v>
      </c>
      <c r="C34" s="74" t="s">
        <v>103</v>
      </c>
      <c r="D34" s="74"/>
      <c r="E34" s="74"/>
      <c r="F34" s="74"/>
      <c r="G34" s="74"/>
      <c r="I34" s="12"/>
    </row>
    <row r="35" spans="1:9" x14ac:dyDescent="0.35">
      <c r="A35" s="3" t="s">
        <v>107</v>
      </c>
      <c r="B35" s="12" t="s">
        <v>69</v>
      </c>
      <c r="C35" s="10" t="s">
        <v>126</v>
      </c>
      <c r="D35" s="10"/>
      <c r="E35" s="10"/>
      <c r="F35" s="10"/>
      <c r="G35" s="10"/>
      <c r="I35" s="12"/>
    </row>
    <row r="36" spans="1:9" x14ac:dyDescent="0.35">
      <c r="B36" s="12" t="s">
        <v>72</v>
      </c>
      <c r="C36" s="74" t="s">
        <v>119</v>
      </c>
      <c r="D36" s="74"/>
      <c r="E36" s="74"/>
      <c r="F36" s="74"/>
      <c r="G36" s="74"/>
      <c r="I36" s="12"/>
    </row>
    <row r="37" spans="1:9" x14ac:dyDescent="0.35">
      <c r="A37" s="3" t="s">
        <v>120</v>
      </c>
      <c r="B37" s="12" t="s">
        <v>69</v>
      </c>
      <c r="C37" s="10" t="s">
        <v>125</v>
      </c>
      <c r="D37" s="10"/>
      <c r="E37" s="10"/>
    </row>
    <row r="38" spans="1:9" x14ac:dyDescent="0.35">
      <c r="B38" s="12" t="s">
        <v>72</v>
      </c>
      <c r="C38" s="74" t="s">
        <v>128</v>
      </c>
      <c r="D38" s="74"/>
      <c r="E38" s="74"/>
    </row>
  </sheetData>
  <mergeCells count="3">
    <mergeCell ref="C6:E6"/>
    <mergeCell ref="C5:M5"/>
    <mergeCell ref="F6:H6"/>
  </mergeCells>
  <hyperlinks>
    <hyperlink ref="C26" r:id="rId1"/>
    <hyperlink ref="C28" r:id="rId2" display="https://www.isciii.es/QueHacemos/Servicios/VigilanciaSaludPublicaRENAVE/EnfermedadesTransmisibles/Documents/INFORMES/Informes COVID-19/Informe n%C2%BA 14. Situaci%C3%B3n de COVID-19 en Espa%C3%B1a a 24 marzo de 2020.pdf"/>
    <hyperlink ref="C30" r:id="rId3" display="https://www.isciii.es/QueHacemos/Servicios/VigilanciaSaludPublicaRENAVE/EnfermedadesTransmisibles/Documents/INFORMES/Informes COVID-19/Informe n%C2%BA 15. Situaci%C3%B3n de COVID-19 en Espa%C3%B1a a 25 marzo de 2020.pdf"/>
    <hyperlink ref="C32" r:id="rId4" display="https://www.isciii.es/QueHacemos/Servicios/VigilanciaSaludPublicaRENAVE/EnfermedadesTransmisibles/Documents/INFORMES/Informes COVID-19/Informe n%C2%BA 16. Situaci%C3%B3n de COVID-19 en Espa%C3%B1a a 26 marzo de 2020.pdf"/>
    <hyperlink ref="C34" r:id="rId5" display="https://www.isciii.es/QueHacemos/Servicios/VigilanciaSaludPublicaRENAVE/EnfermedadesTransmisibles/Documents/INFORMES/Informes COVID-19/Informe n%C2%BA 18. Situaci%C3%B3n de COVID-19 en Espa%C3%B1a a 30 marzo de 2020.pdf"/>
    <hyperlink ref="C36" r:id="rId6" display="https://www.isciii.es/QueHacemos/Servicios/VigilanciaSaludPublicaRENAVE/EnfermedadesTransmisibles/Documents/INFORMES/Informes COVID-19/Informe n%C2%BA 19. Situaci%C3%B3n de COVID-19 en Espa%C3%B1a a 1 de abril de 2020.pdf"/>
    <hyperlink ref="C38" r:id="rId7" display="https://www.isciii.es/QueHacemos/Servicios/VigilanciaSaludPublicaRENAVE/EnfermedadesTransmisibles/Documents/INFORMES/Informes COVID-19/Informe n%C2%BA 20. Situaci%C3%B3n de COVID-19 en Espa%C3%B1a a 3 de abril de 2020.pdf"/>
    <hyperlink ref="E23" r:id="rId8" location="!tabs-tabla "/>
    <hyperlink ref="E24" r:id="rId9"/>
  </hyperlinks>
  <pageMargins left="0.7" right="0.7" top="0.75" bottom="0.75" header="0.3" footer="0.3"/>
  <pageSetup paperSize="9" orientation="portrait" r:id="rId10"/>
  <legacyDrawing r:id="rId1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40"/>
  <sheetViews>
    <sheetView zoomScale="70" zoomScaleNormal="70" workbookViewId="0">
      <selection activeCell="F6" sqref="F6"/>
    </sheetView>
  </sheetViews>
  <sheetFormatPr baseColWidth="10" defaultColWidth="10.58203125" defaultRowHeight="15.5" x14ac:dyDescent="0.35"/>
  <cols>
    <col min="1" max="1" width="13.5" style="6" bestFit="1" customWidth="1"/>
    <col min="2" max="2" width="7.5" style="6" customWidth="1"/>
    <col min="3" max="3" width="12.33203125" style="6" customWidth="1"/>
    <col min="4" max="4" width="21.75" style="63" customWidth="1"/>
    <col min="5" max="5" width="10.58203125" style="6" bestFit="1" customWidth="1"/>
    <col min="6" max="6" width="9.25" style="6" customWidth="1"/>
    <col min="7" max="7" width="12.08203125" style="7" customWidth="1"/>
    <col min="8" max="16384" width="10.58203125" style="7"/>
  </cols>
  <sheetData>
    <row r="1" spans="1:29" s="75" customFormat="1" ht="20" x14ac:dyDescent="0.4">
      <c r="A1" s="75" t="s">
        <v>104</v>
      </c>
    </row>
    <row r="2" spans="1:29" s="78" customFormat="1" ht="21" x14ac:dyDescent="0.5">
      <c r="A2" s="76" t="s">
        <v>115</v>
      </c>
      <c r="B2" s="79"/>
      <c r="C2" s="79"/>
      <c r="D2" s="82"/>
      <c r="E2" s="79"/>
      <c r="F2" s="79"/>
    </row>
    <row r="3" spans="1:29" s="2" customFormat="1" x14ac:dyDescent="0.35">
      <c r="A3" s="84" t="s">
        <v>111</v>
      </c>
      <c r="B3" s="19"/>
      <c r="L3" s="6"/>
      <c r="O3" s="20"/>
      <c r="P3" s="20"/>
      <c r="Q3" s="6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</row>
    <row r="4" spans="1:29" s="2" customFormat="1" x14ac:dyDescent="0.35">
      <c r="A4" s="84"/>
      <c r="B4" s="19"/>
      <c r="L4" s="6"/>
      <c r="O4" s="20"/>
      <c r="P4" s="20"/>
      <c r="Q4" s="6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</row>
    <row r="5" spans="1:29" x14ac:dyDescent="0.35">
      <c r="A5" s="37" t="s">
        <v>37</v>
      </c>
      <c r="B5" s="37" t="s">
        <v>16</v>
      </c>
      <c r="C5" s="36" t="s">
        <v>17</v>
      </c>
      <c r="D5" s="36" t="s">
        <v>35</v>
      </c>
      <c r="E5" s="6" t="s">
        <v>38</v>
      </c>
      <c r="F5" s="6" t="s">
        <v>16</v>
      </c>
    </row>
    <row r="6" spans="1:29" x14ac:dyDescent="0.35">
      <c r="A6" s="37" t="s">
        <v>130</v>
      </c>
      <c r="B6" s="37" t="s">
        <v>133</v>
      </c>
      <c r="C6" s="36">
        <v>13798</v>
      </c>
      <c r="D6" s="61" t="s">
        <v>44</v>
      </c>
      <c r="E6" s="6" t="s">
        <v>137</v>
      </c>
      <c r="F6" s="57">
        <v>0.54166666666666663</v>
      </c>
    </row>
    <row r="7" spans="1:29" x14ac:dyDescent="0.35">
      <c r="A7" s="37" t="s">
        <v>129</v>
      </c>
      <c r="B7" s="37" t="s">
        <v>133</v>
      </c>
      <c r="C7" s="36">
        <v>13055</v>
      </c>
      <c r="D7" s="61" t="s">
        <v>44</v>
      </c>
      <c r="E7" s="6" t="s">
        <v>130</v>
      </c>
      <c r="F7" s="57">
        <v>0.58333333333333337</v>
      </c>
    </row>
    <row r="8" spans="1:29" x14ac:dyDescent="0.35">
      <c r="A8" s="37" t="s">
        <v>123</v>
      </c>
      <c r="B8" s="37" t="s">
        <v>133</v>
      </c>
      <c r="C8" s="36">
        <v>12418</v>
      </c>
      <c r="D8" s="61" t="s">
        <v>44</v>
      </c>
      <c r="E8" s="6" t="s">
        <v>129</v>
      </c>
      <c r="F8" s="57">
        <v>0.54166666666666663</v>
      </c>
    </row>
    <row r="9" spans="1:29" x14ac:dyDescent="0.35">
      <c r="A9" s="37" t="s">
        <v>120</v>
      </c>
      <c r="B9" s="37" t="s">
        <v>39</v>
      </c>
      <c r="C9" s="36">
        <v>11744</v>
      </c>
      <c r="D9" s="61" t="s">
        <v>44</v>
      </c>
      <c r="E9" s="6" t="s">
        <v>123</v>
      </c>
      <c r="F9" s="57">
        <v>0.54166666666666663</v>
      </c>
    </row>
    <row r="10" spans="1:29" x14ac:dyDescent="0.35">
      <c r="A10" s="37" t="s">
        <v>118</v>
      </c>
      <c r="B10" s="37" t="s">
        <v>39</v>
      </c>
      <c r="C10" s="36">
        <v>10935</v>
      </c>
      <c r="D10" s="61" t="s">
        <v>44</v>
      </c>
      <c r="E10" s="6" t="s">
        <v>120</v>
      </c>
      <c r="F10" s="57">
        <v>0.54166666666666663</v>
      </c>
    </row>
    <row r="11" spans="1:29" x14ac:dyDescent="0.35">
      <c r="A11" s="37" t="s">
        <v>107</v>
      </c>
      <c r="B11" s="37" t="s">
        <v>39</v>
      </c>
      <c r="C11" s="36">
        <v>10003</v>
      </c>
      <c r="D11" s="61" t="s">
        <v>44</v>
      </c>
      <c r="E11" s="6" t="s">
        <v>118</v>
      </c>
      <c r="F11" s="57">
        <v>0.625</v>
      </c>
    </row>
    <row r="12" spans="1:29" x14ac:dyDescent="0.35">
      <c r="A12" s="37" t="s">
        <v>100</v>
      </c>
      <c r="B12" s="37" t="s">
        <v>39</v>
      </c>
      <c r="C12" s="36">
        <v>9053</v>
      </c>
      <c r="D12" s="61" t="s">
        <v>44</v>
      </c>
      <c r="E12" s="6" t="s">
        <v>107</v>
      </c>
      <c r="F12" s="57">
        <v>0.625</v>
      </c>
    </row>
    <row r="13" spans="1:29" x14ac:dyDescent="0.35">
      <c r="A13" s="37" t="s">
        <v>92</v>
      </c>
      <c r="B13" s="37" t="s">
        <v>39</v>
      </c>
      <c r="C13" s="36">
        <v>8189</v>
      </c>
      <c r="D13" s="61" t="s">
        <v>44</v>
      </c>
      <c r="E13" s="6" t="s">
        <v>100</v>
      </c>
      <c r="F13" s="57">
        <v>0.61805555555555558</v>
      </c>
    </row>
    <row r="14" spans="1:29" x14ac:dyDescent="0.35">
      <c r="A14" s="6" t="s">
        <v>91</v>
      </c>
      <c r="B14" s="57">
        <v>0.875</v>
      </c>
      <c r="C14" s="6">
        <v>7340</v>
      </c>
      <c r="D14" s="61" t="s">
        <v>44</v>
      </c>
      <c r="E14" s="6" t="s">
        <v>92</v>
      </c>
      <c r="F14" s="57">
        <v>0.55555555555555558</v>
      </c>
    </row>
    <row r="15" spans="1:29" x14ac:dyDescent="0.35">
      <c r="A15" s="37" t="s">
        <v>86</v>
      </c>
      <c r="B15" s="37" t="s">
        <v>39</v>
      </c>
      <c r="C15" s="62">
        <v>6528</v>
      </c>
      <c r="D15" s="61" t="s">
        <v>44</v>
      </c>
      <c r="E15" s="6" t="s">
        <v>86</v>
      </c>
      <c r="F15" s="57">
        <v>0.54166666666666663</v>
      </c>
    </row>
    <row r="16" spans="1:29" x14ac:dyDescent="0.35">
      <c r="A16" s="37" t="s">
        <v>36</v>
      </c>
      <c r="B16" s="37" t="s">
        <v>39</v>
      </c>
      <c r="C16" s="64">
        <v>5690</v>
      </c>
      <c r="D16" s="61" t="s">
        <v>44</v>
      </c>
      <c r="E16" s="6" t="s">
        <v>86</v>
      </c>
      <c r="F16" s="57">
        <v>0.54166666666666663</v>
      </c>
    </row>
    <row r="17" spans="1:7" x14ac:dyDescent="0.35">
      <c r="A17" s="37" t="s">
        <v>34</v>
      </c>
      <c r="B17" s="37" t="s">
        <v>39</v>
      </c>
      <c r="C17" s="60">
        <v>4858</v>
      </c>
      <c r="D17" s="13" t="s">
        <v>40</v>
      </c>
      <c r="E17" s="6" t="s">
        <v>36</v>
      </c>
      <c r="F17" s="57">
        <v>0.5</v>
      </c>
      <c r="G17" s="58"/>
    </row>
    <row r="18" spans="1:7" x14ac:dyDescent="0.35">
      <c r="A18" s="37" t="s">
        <v>33</v>
      </c>
      <c r="B18" s="37" t="s">
        <v>39</v>
      </c>
      <c r="C18" s="60">
        <v>4089</v>
      </c>
      <c r="D18" s="61" t="s">
        <v>44</v>
      </c>
      <c r="E18" s="6" t="s">
        <v>36</v>
      </c>
      <c r="F18" s="57">
        <v>0.5</v>
      </c>
      <c r="G18" s="58"/>
    </row>
    <row r="19" spans="1:7" x14ac:dyDescent="0.35">
      <c r="A19" s="37" t="s">
        <v>32</v>
      </c>
      <c r="B19" s="37" t="s">
        <v>39</v>
      </c>
      <c r="C19" s="60">
        <v>3296</v>
      </c>
      <c r="D19" s="61" t="s">
        <v>44</v>
      </c>
      <c r="E19" s="6" t="s">
        <v>36</v>
      </c>
      <c r="F19" s="57">
        <v>0.5</v>
      </c>
    </row>
    <row r="20" spans="1:7" x14ac:dyDescent="0.35">
      <c r="A20" s="37" t="s">
        <v>31</v>
      </c>
      <c r="B20" s="37" t="s">
        <v>39</v>
      </c>
      <c r="C20" s="60">
        <v>2696</v>
      </c>
      <c r="D20" s="61" t="s">
        <v>44</v>
      </c>
      <c r="E20" s="6" t="s">
        <v>36</v>
      </c>
      <c r="F20" s="57">
        <v>0.5</v>
      </c>
    </row>
    <row r="21" spans="1:7" x14ac:dyDescent="0.35">
      <c r="A21" s="37" t="s">
        <v>42</v>
      </c>
      <c r="B21" s="37" t="s">
        <v>39</v>
      </c>
      <c r="C21" s="60">
        <v>2098</v>
      </c>
      <c r="D21" s="61" t="s">
        <v>44</v>
      </c>
      <c r="E21" s="6" t="s">
        <v>36</v>
      </c>
      <c r="F21" s="57">
        <v>0.5</v>
      </c>
    </row>
    <row r="22" spans="1:7" x14ac:dyDescent="0.35">
      <c r="A22" s="37" t="s">
        <v>43</v>
      </c>
      <c r="B22" s="37" t="s">
        <v>39</v>
      </c>
      <c r="C22" s="60">
        <v>1720</v>
      </c>
      <c r="D22" s="61" t="s">
        <v>44</v>
      </c>
      <c r="E22" s="6" t="s">
        <v>36</v>
      </c>
      <c r="F22" s="57">
        <v>0.5</v>
      </c>
    </row>
    <row r="23" spans="1:7" x14ac:dyDescent="0.35">
      <c r="A23" s="37" t="s">
        <v>41</v>
      </c>
      <c r="B23" s="37" t="s">
        <v>39</v>
      </c>
      <c r="C23" s="60">
        <v>1280</v>
      </c>
      <c r="D23" s="61" t="s">
        <v>44</v>
      </c>
      <c r="E23" s="6" t="s">
        <v>36</v>
      </c>
      <c r="F23" s="57">
        <v>0.5</v>
      </c>
    </row>
    <row r="24" spans="1:7" x14ac:dyDescent="0.35">
      <c r="A24" s="37" t="s">
        <v>30</v>
      </c>
      <c r="B24" s="37" t="s">
        <v>39</v>
      </c>
      <c r="C24" s="60">
        <v>982</v>
      </c>
      <c r="D24" s="61" t="s">
        <v>44</v>
      </c>
      <c r="E24" s="6" t="s">
        <v>36</v>
      </c>
      <c r="F24" s="57">
        <v>0.5</v>
      </c>
    </row>
    <row r="25" spans="1:7" x14ac:dyDescent="0.35">
      <c r="A25" s="37" t="s">
        <v>29</v>
      </c>
      <c r="B25" s="37" t="s">
        <v>39</v>
      </c>
      <c r="C25" s="60">
        <v>742</v>
      </c>
      <c r="D25" s="61" t="s">
        <v>44</v>
      </c>
      <c r="E25" s="6" t="s">
        <v>36</v>
      </c>
      <c r="F25" s="57">
        <v>0.5</v>
      </c>
    </row>
    <row r="26" spans="1:7" x14ac:dyDescent="0.35">
      <c r="A26" s="37" t="s">
        <v>28</v>
      </c>
      <c r="B26" s="37" t="s">
        <v>39</v>
      </c>
      <c r="C26" s="60">
        <v>598</v>
      </c>
      <c r="D26" s="61" t="s">
        <v>44</v>
      </c>
      <c r="E26" s="6" t="s">
        <v>36</v>
      </c>
      <c r="F26" s="57">
        <v>0.5</v>
      </c>
    </row>
    <row r="27" spans="1:7" x14ac:dyDescent="0.35">
      <c r="A27" s="37" t="s">
        <v>27</v>
      </c>
      <c r="B27" s="37" t="s">
        <v>39</v>
      </c>
      <c r="C27" s="60">
        <v>482</v>
      </c>
      <c r="D27" s="61" t="s">
        <v>44</v>
      </c>
      <c r="E27" s="6" t="s">
        <v>36</v>
      </c>
      <c r="F27" s="57">
        <v>0.5</v>
      </c>
    </row>
    <row r="28" spans="1:7" x14ac:dyDescent="0.35">
      <c r="A28" s="37" t="s">
        <v>26</v>
      </c>
      <c r="B28" s="37" t="s">
        <v>39</v>
      </c>
      <c r="C28" s="60">
        <v>306</v>
      </c>
      <c r="D28" s="61" t="s">
        <v>44</v>
      </c>
      <c r="E28" s="6" t="s">
        <v>36</v>
      </c>
      <c r="F28" s="57">
        <v>0.5</v>
      </c>
    </row>
    <row r="29" spans="1:7" x14ac:dyDescent="0.35">
      <c r="A29" s="37" t="s">
        <v>25</v>
      </c>
      <c r="B29" s="37" t="s">
        <v>39</v>
      </c>
      <c r="C29" s="60">
        <v>284</v>
      </c>
      <c r="D29" s="61" t="s">
        <v>44</v>
      </c>
      <c r="E29" s="6" t="s">
        <v>36</v>
      </c>
      <c r="F29" s="57">
        <v>0.5</v>
      </c>
    </row>
    <row r="30" spans="1:7" x14ac:dyDescent="0.35">
      <c r="A30" s="37" t="s">
        <v>24</v>
      </c>
      <c r="B30" s="37" t="s">
        <v>39</v>
      </c>
      <c r="C30" s="60">
        <v>134</v>
      </c>
      <c r="D30" s="61" t="s">
        <v>44</v>
      </c>
      <c r="E30" s="6" t="s">
        <v>36</v>
      </c>
      <c r="F30" s="57">
        <v>0.5</v>
      </c>
    </row>
    <row r="31" spans="1:7" x14ac:dyDescent="0.35">
      <c r="A31" s="37" t="s">
        <v>23</v>
      </c>
      <c r="B31" s="37" t="s">
        <v>39</v>
      </c>
      <c r="C31" s="60">
        <v>120</v>
      </c>
      <c r="D31" s="61" t="s">
        <v>44</v>
      </c>
      <c r="E31" s="6" t="s">
        <v>36</v>
      </c>
      <c r="F31" s="57">
        <v>0.5</v>
      </c>
    </row>
    <row r="32" spans="1:7" x14ac:dyDescent="0.35">
      <c r="A32" s="37" t="s">
        <v>22</v>
      </c>
      <c r="B32" s="37" t="s">
        <v>39</v>
      </c>
      <c r="C32" s="60">
        <v>84</v>
      </c>
      <c r="D32" s="61" t="s">
        <v>44</v>
      </c>
      <c r="E32" s="6" t="s">
        <v>36</v>
      </c>
      <c r="F32" s="57">
        <v>0.5</v>
      </c>
    </row>
    <row r="33" spans="1:6" x14ac:dyDescent="0.35">
      <c r="A33" s="37" t="s">
        <v>21</v>
      </c>
      <c r="B33" s="37" t="s">
        <v>39</v>
      </c>
      <c r="C33" s="60">
        <v>48</v>
      </c>
      <c r="D33" s="59" t="s">
        <v>44</v>
      </c>
      <c r="E33" s="6" t="s">
        <v>36</v>
      </c>
      <c r="F33" s="57">
        <v>0.5</v>
      </c>
    </row>
    <row r="34" spans="1:6" x14ac:dyDescent="0.35">
      <c r="A34" s="37" t="s">
        <v>5</v>
      </c>
      <c r="B34" s="37" t="s">
        <v>39</v>
      </c>
      <c r="C34" s="60">
        <v>36</v>
      </c>
      <c r="D34" s="61" t="s">
        <v>44</v>
      </c>
      <c r="E34" s="6" t="s">
        <v>36</v>
      </c>
      <c r="F34" s="57">
        <v>0.5</v>
      </c>
    </row>
    <row r="35" spans="1:6" x14ac:dyDescent="0.35">
      <c r="A35" s="37" t="s">
        <v>20</v>
      </c>
      <c r="B35" s="37" t="s">
        <v>39</v>
      </c>
      <c r="C35" s="36">
        <v>28</v>
      </c>
      <c r="D35" s="61" t="s">
        <v>44</v>
      </c>
      <c r="E35" s="6" t="s">
        <v>36</v>
      </c>
      <c r="F35" s="57">
        <v>0.5</v>
      </c>
    </row>
    <row r="36" spans="1:6" x14ac:dyDescent="0.35">
      <c r="A36" s="37" t="s">
        <v>19</v>
      </c>
      <c r="B36" s="37" t="s">
        <v>39</v>
      </c>
      <c r="C36" s="36">
        <v>16</v>
      </c>
      <c r="D36" s="13" t="s">
        <v>59</v>
      </c>
      <c r="E36" s="6" t="s">
        <v>5</v>
      </c>
      <c r="F36" s="57">
        <v>0.54166666666666663</v>
      </c>
    </row>
    <row r="37" spans="1:6" x14ac:dyDescent="0.35">
      <c r="A37" s="37" t="s">
        <v>18</v>
      </c>
      <c r="B37" s="37"/>
      <c r="C37" s="36"/>
      <c r="D37" s="13"/>
      <c r="F37" s="58"/>
    </row>
    <row r="38" spans="1:6" x14ac:dyDescent="0.35">
      <c r="A38" s="37" t="s">
        <v>62</v>
      </c>
      <c r="B38" s="37" t="s">
        <v>39</v>
      </c>
      <c r="C38" s="36">
        <v>5</v>
      </c>
      <c r="D38" s="13" t="s">
        <v>58</v>
      </c>
      <c r="E38" s="6" t="s">
        <v>18</v>
      </c>
      <c r="F38" s="57">
        <v>0.54166666666666663</v>
      </c>
    </row>
    <row r="39" spans="1:6" x14ac:dyDescent="0.35">
      <c r="A39" s="37" t="s">
        <v>60</v>
      </c>
      <c r="B39" s="37" t="s">
        <v>39</v>
      </c>
      <c r="C39" s="36">
        <v>3</v>
      </c>
      <c r="D39" s="13" t="s">
        <v>61</v>
      </c>
      <c r="E39" s="6" t="s">
        <v>62</v>
      </c>
      <c r="F39" s="57">
        <v>0.54166666666666663</v>
      </c>
    </row>
    <row r="40" spans="1:6" x14ac:dyDescent="0.35">
      <c r="A40" s="37" t="s">
        <v>63</v>
      </c>
      <c r="B40" s="37" t="s">
        <v>64</v>
      </c>
      <c r="C40" s="36">
        <v>1</v>
      </c>
      <c r="D40" s="13" t="s">
        <v>65</v>
      </c>
      <c r="E40" s="6" t="s">
        <v>60</v>
      </c>
      <c r="F40" s="57">
        <v>0.54166666666666663</v>
      </c>
    </row>
  </sheetData>
  <autoFilter ref="A5:G5">
    <sortState ref="A2:G28">
      <sortCondition descending="1" ref="A1"/>
    </sortState>
  </autoFilter>
  <hyperlinks>
    <hyperlink ref="D36" r:id="rId1"/>
    <hyperlink ref="D38" r:id="rId2"/>
    <hyperlink ref="D39" r:id="rId3"/>
    <hyperlink ref="D17" r:id="rId4"/>
    <hyperlink ref="D40" r:id="rId5"/>
    <hyperlink ref="D35" r:id="rId6"/>
    <hyperlink ref="D33" r:id="rId7"/>
    <hyperlink ref="D34" r:id="rId8"/>
    <hyperlink ref="D32" r:id="rId9"/>
    <hyperlink ref="D31" r:id="rId10"/>
    <hyperlink ref="D30" r:id="rId11"/>
    <hyperlink ref="D29" r:id="rId12"/>
    <hyperlink ref="D28" r:id="rId13"/>
    <hyperlink ref="D27" r:id="rId14"/>
    <hyperlink ref="D26" r:id="rId15"/>
    <hyperlink ref="D25" r:id="rId16"/>
    <hyperlink ref="D24" r:id="rId17"/>
    <hyperlink ref="D23" r:id="rId18"/>
    <hyperlink ref="D22" r:id="rId19"/>
    <hyperlink ref="D21" r:id="rId20"/>
    <hyperlink ref="D20" r:id="rId21"/>
    <hyperlink ref="D19" r:id="rId22"/>
    <hyperlink ref="D18" r:id="rId23"/>
    <hyperlink ref="D16" r:id="rId24"/>
    <hyperlink ref="D15" r:id="rId25"/>
    <hyperlink ref="D14" r:id="rId26"/>
    <hyperlink ref="D13" r:id="rId27"/>
    <hyperlink ref="D12" r:id="rId28"/>
    <hyperlink ref="D11" r:id="rId29"/>
    <hyperlink ref="D10" r:id="rId30"/>
    <hyperlink ref="D9" r:id="rId31"/>
    <hyperlink ref="D8" r:id="rId32"/>
    <hyperlink ref="D7" r:id="rId33"/>
    <hyperlink ref="D6" r:id="rId34"/>
  </hyperlinks>
  <pageMargins left="0.7" right="0.7" top="0.75" bottom="0.75" header="0.3" footer="0.3"/>
  <pageSetup orientation="portrait" r:id="rId3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Metadata</vt:lpstr>
      <vt:lpstr>MSCBS_Data</vt:lpstr>
      <vt:lpstr>RENAVE_Data</vt:lpstr>
      <vt:lpstr>DailyTotal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Jean-Marie Robine</dc:creator>
  <cp:lastModifiedBy>Arianna CAPORALI</cp:lastModifiedBy>
  <dcterms:created xsi:type="dcterms:W3CDTF">2020-03-26T17:46:53Z</dcterms:created>
  <dcterms:modified xsi:type="dcterms:W3CDTF">2020-04-07T13:23:25Z</dcterms:modified>
</cp:coreProperties>
</file>